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56" yWindow="255" windowWidth="7530" windowHeight="5700" activeTab="0"/>
  </bookViews>
  <sheets>
    <sheet name="Main" sheetId="1" r:id="rId1"/>
    <sheet name="Quick Check" sheetId="2" r:id="rId2"/>
    <sheet name="Qucik Design" sheetId="3" r:id="rId3"/>
    <sheet name="Lists" sheetId="4" r:id="rId4"/>
    <sheet name="Data" sheetId="5" r:id="rId5"/>
    <sheet name="Data (2)" sheetId="6" r:id="rId6"/>
  </sheets>
  <externalReferences>
    <externalReference r:id="rId9"/>
  </externalReferences>
  <definedNames>
    <definedName name="a" localSheetId="4">'[1]Point'!$C$11</definedName>
    <definedName name="a">#REF!</definedName>
    <definedName name="b" localSheetId="4">'[1]Point'!$C$12</definedName>
    <definedName name="b">#REF!</definedName>
    <definedName name="B_des" localSheetId="2">'Qucik Design'!$L$2</definedName>
    <definedName name="B_des">'Quick Check'!$L$2</definedName>
    <definedName name="BeamDatabase" localSheetId="4">'Data'!$C$3:$BB$363</definedName>
    <definedName name="BeamDatabase" localSheetId="5">'Data (2)'!$C$3:$BB$374</definedName>
    <definedName name="BeamDatabase">#REF!</definedName>
    <definedName name="BeamName" localSheetId="4">'Data'!$C$3:$C$363</definedName>
    <definedName name="BeamName" localSheetId="5">'Data (2)'!$C$3:$C$374</definedName>
    <definedName name="BeamName">#REF!</definedName>
    <definedName name="C_b" localSheetId="2">'Qucik Design'!$B$3</definedName>
    <definedName name="C_b">'Quick Check'!$B$3</definedName>
    <definedName name="E" localSheetId="4">'[1]Point'!$C$13</definedName>
    <definedName name="E">#REF!</definedName>
    <definedName name="I" localSheetId="4">'[1]Point'!$C$14</definedName>
    <definedName name="I">#REF!</definedName>
    <definedName name="l" localSheetId="4">'[1]Point'!$C$10</definedName>
    <definedName name="l">#REF!</definedName>
    <definedName name="P" localSheetId="4">'[1]Point'!$C$9</definedName>
    <definedName name="P">#REF!</definedName>
    <definedName name="phi_b" localSheetId="2">'Qucik Design'!$D$3</definedName>
    <definedName name="phi_b">'Quick Check'!$D$3</definedName>
    <definedName name="_xlnm.Print_Area" localSheetId="2">'Qucik Design'!$B$72:$L$92</definedName>
    <definedName name="_xlnm.Print_Area" localSheetId="1">'Quick Check'!$B$1:$B$21</definedName>
    <definedName name="Temp" localSheetId="2">'Qucik Design'!$E$22:$H$25</definedName>
    <definedName name="Temp">'Quick Check'!$E$22:$H$25</definedName>
    <definedName name="w" localSheetId="4">'[1]Uniform'!$C$9</definedName>
    <definedName name="w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<sst xmlns="http://schemas.openxmlformats.org/spreadsheetml/2006/main" count="3838" uniqueCount="477">
  <si>
    <t>X1</t>
  </si>
  <si>
    <t>X2</t>
  </si>
  <si>
    <t>Mn</t>
  </si>
  <si>
    <t>EDI_STD_NOMENCLATURE</t>
  </si>
  <si>
    <t>AISC_MANUAL_LABEL</t>
  </si>
  <si>
    <t>Shape</t>
  </si>
  <si>
    <t>T_F</t>
  </si>
  <si>
    <t>W</t>
  </si>
  <si>
    <t>A</t>
  </si>
  <si>
    <t>D</t>
  </si>
  <si>
    <t>HT</t>
  </si>
  <si>
    <t>OD</t>
  </si>
  <si>
    <t>BF</t>
  </si>
  <si>
    <t>B</t>
  </si>
  <si>
    <t>ID</t>
  </si>
  <si>
    <t>TW</t>
  </si>
  <si>
    <t>TF</t>
  </si>
  <si>
    <t>T</t>
  </si>
  <si>
    <t>TNOM</t>
  </si>
  <si>
    <t>TDES</t>
  </si>
  <si>
    <t>KDES</t>
  </si>
  <si>
    <t>KDET</t>
  </si>
  <si>
    <t>K1</t>
  </si>
  <si>
    <t>X</t>
  </si>
  <si>
    <t>Y</t>
  </si>
  <si>
    <t>E0</t>
  </si>
  <si>
    <t>XP</t>
  </si>
  <si>
    <t>YP</t>
  </si>
  <si>
    <t>BF_2TF</t>
  </si>
  <si>
    <t>B_T</t>
  </si>
  <si>
    <t>H_TW</t>
  </si>
  <si>
    <t>H_T</t>
  </si>
  <si>
    <t>D_T</t>
  </si>
  <si>
    <t>FY3P</t>
  </si>
  <si>
    <t>IX</t>
  </si>
  <si>
    <t>ZX</t>
  </si>
  <si>
    <t>SX</t>
  </si>
  <si>
    <t>RX</t>
  </si>
  <si>
    <t>IY</t>
  </si>
  <si>
    <t>ZY</t>
  </si>
  <si>
    <t>SY</t>
  </si>
  <si>
    <t>RY</t>
  </si>
  <si>
    <t>RZ</t>
  </si>
  <si>
    <t>J</t>
  </si>
  <si>
    <t>CW</t>
  </si>
  <si>
    <t>C</t>
  </si>
  <si>
    <t>WNO</t>
  </si>
  <si>
    <t>SW</t>
  </si>
  <si>
    <t>QF</t>
  </si>
  <si>
    <t>QW</t>
  </si>
  <si>
    <t>RO</t>
  </si>
  <si>
    <t>H</t>
  </si>
  <si>
    <t>TAN_ALPHA</t>
  </si>
  <si>
    <t>QS</t>
  </si>
  <si>
    <t>W44X335</t>
  </si>
  <si>
    <t>F</t>
  </si>
  <si>
    <t>W44X290</t>
  </si>
  <si>
    <t>W44X262</t>
  </si>
  <si>
    <t>W44X230</t>
  </si>
  <si>
    <t>W40X593</t>
  </si>
  <si>
    <t>W40X503</t>
  </si>
  <si>
    <t>W40X431</t>
  </si>
  <si>
    <t>W40X397</t>
  </si>
  <si>
    <t>W40X372</t>
  </si>
  <si>
    <t>W40X362</t>
  </si>
  <si>
    <t>W40X324</t>
  </si>
  <si>
    <t>W40X297</t>
  </si>
  <si>
    <t>W40X277</t>
  </si>
  <si>
    <t>W40X249</t>
  </si>
  <si>
    <t>W40X215</t>
  </si>
  <si>
    <t>W40X199</t>
  </si>
  <si>
    <t>W40X392</t>
  </si>
  <si>
    <t>W40X331</t>
  </si>
  <si>
    <t>W40X327</t>
  </si>
  <si>
    <t>W40X278</t>
  </si>
  <si>
    <t>W40X264</t>
  </si>
  <si>
    <t>W40X235</t>
  </si>
  <si>
    <t>W40X211</t>
  </si>
  <si>
    <t>W40X183</t>
  </si>
  <si>
    <t>W40X167</t>
  </si>
  <si>
    <t>W40X149</t>
  </si>
  <si>
    <t>W36X230</t>
  </si>
  <si>
    <t>W36X256</t>
  </si>
  <si>
    <t>W36X232</t>
  </si>
  <si>
    <t>W36X210</t>
  </si>
  <si>
    <t>W36X194</t>
  </si>
  <si>
    <t>W36X182</t>
  </si>
  <si>
    <t>W36X170</t>
  </si>
  <si>
    <t>W36X160</t>
  </si>
  <si>
    <t>W36X150</t>
  </si>
  <si>
    <t>W36X135</t>
  </si>
  <si>
    <t>W33X387</t>
  </si>
  <si>
    <t>W33X354</t>
  </si>
  <si>
    <t>W33X318</t>
  </si>
  <si>
    <t>W33X291</t>
  </si>
  <si>
    <t>W33X263</t>
  </si>
  <si>
    <t>W33X241</t>
  </si>
  <si>
    <t>W33X221</t>
  </si>
  <si>
    <t>W33X201</t>
  </si>
  <si>
    <t>W33X169</t>
  </si>
  <si>
    <t>W33X152</t>
  </si>
  <si>
    <t>W33X141</t>
  </si>
  <si>
    <t>W33X130</t>
  </si>
  <si>
    <t>W33X118</t>
  </si>
  <si>
    <t>W30X391</t>
  </si>
  <si>
    <t>W30X357</t>
  </si>
  <si>
    <t>W30X326</t>
  </si>
  <si>
    <t>W30X292</t>
  </si>
  <si>
    <t>W30X261</t>
  </si>
  <si>
    <t>W30X235</t>
  </si>
  <si>
    <t>W30X211</t>
  </si>
  <si>
    <t>W30X191</t>
  </si>
  <si>
    <t>W30X173</t>
  </si>
  <si>
    <t>W30X148</t>
  </si>
  <si>
    <t>W30X132</t>
  </si>
  <si>
    <t>W30X124</t>
  </si>
  <si>
    <t>W30X116</t>
  </si>
  <si>
    <t>W30X108</t>
  </si>
  <si>
    <t>W30X99</t>
  </si>
  <si>
    <t>W30X90</t>
  </si>
  <si>
    <t>W27X539</t>
  </si>
  <si>
    <t>W27X368</t>
  </si>
  <si>
    <t>W27X336</t>
  </si>
  <si>
    <t>W27X307</t>
  </si>
  <si>
    <t>W27X281</t>
  </si>
  <si>
    <t>W27X258</t>
  </si>
  <si>
    <t>W27X235</t>
  </si>
  <si>
    <t>W27X217</t>
  </si>
  <si>
    <t>W27X194</t>
  </si>
  <si>
    <t>W27X178</t>
  </si>
  <si>
    <t>W27X161</t>
  </si>
  <si>
    <t>W27X146</t>
  </si>
  <si>
    <t>W27X129</t>
  </si>
  <si>
    <t>W27X114</t>
  </si>
  <si>
    <t>W27X102</t>
  </si>
  <si>
    <t>W27X94</t>
  </si>
  <si>
    <t>W27X84</t>
  </si>
  <si>
    <t>W24X370</t>
  </si>
  <si>
    <t>W24X335</t>
  </si>
  <si>
    <t>W24X306</t>
  </si>
  <si>
    <t>W24X279</t>
  </si>
  <si>
    <t>W24X250</t>
  </si>
  <si>
    <t>W24X229</t>
  </si>
  <si>
    <t>W24X207</t>
  </si>
  <si>
    <t>W24X192</t>
  </si>
  <si>
    <t>W24X176</t>
  </si>
  <si>
    <t>W24X162</t>
  </si>
  <si>
    <t>W24X146</t>
  </si>
  <si>
    <t>W24X131</t>
  </si>
  <si>
    <t>W24X117</t>
  </si>
  <si>
    <t>W24X104</t>
  </si>
  <si>
    <t>W24X103</t>
  </si>
  <si>
    <t>W24X94</t>
  </si>
  <si>
    <t>W24X84</t>
  </si>
  <si>
    <t>W24X76</t>
  </si>
  <si>
    <t>W24X68</t>
  </si>
  <si>
    <t>W24X62</t>
  </si>
  <si>
    <t>W24X55</t>
  </si>
  <si>
    <t>W21X201</t>
  </si>
  <si>
    <t>W21X182</t>
  </si>
  <si>
    <t>W21X166</t>
  </si>
  <si>
    <t>W21X147</t>
  </si>
  <si>
    <t>W21X132</t>
  </si>
  <si>
    <t>W21X122</t>
  </si>
  <si>
    <t>W21X111</t>
  </si>
  <si>
    <t>W21X101</t>
  </si>
  <si>
    <t>W21X93</t>
  </si>
  <si>
    <t>W21X83</t>
  </si>
  <si>
    <t>W21X73</t>
  </si>
  <si>
    <t>W21X68</t>
  </si>
  <si>
    <t>W21X62</t>
  </si>
  <si>
    <t>W21X55</t>
  </si>
  <si>
    <t>W21X48</t>
  </si>
  <si>
    <t>W21X57</t>
  </si>
  <si>
    <t>W21X50</t>
  </si>
  <si>
    <t>W21X44</t>
  </si>
  <si>
    <t>W18X175</t>
  </si>
  <si>
    <t>W18X158</t>
  </si>
  <si>
    <t>W18X143</t>
  </si>
  <si>
    <t>W18X130</t>
  </si>
  <si>
    <t>W18X119</t>
  </si>
  <si>
    <t>W18X106</t>
  </si>
  <si>
    <t>W18X97</t>
  </si>
  <si>
    <t>W18X86</t>
  </si>
  <si>
    <t>W18X76</t>
  </si>
  <si>
    <t>W18X71</t>
  </si>
  <si>
    <t>W18X65</t>
  </si>
  <si>
    <t>W18X60</t>
  </si>
  <si>
    <t>W18X55</t>
  </si>
  <si>
    <t>W18X50</t>
  </si>
  <si>
    <t>W18X46</t>
  </si>
  <si>
    <t>W18X40</t>
  </si>
  <si>
    <t>W18X35</t>
  </si>
  <si>
    <t>W16X100</t>
  </si>
  <si>
    <t>W16X89</t>
  </si>
  <si>
    <t>W16X77</t>
  </si>
  <si>
    <t>W16X67</t>
  </si>
  <si>
    <t>W16X57</t>
  </si>
  <si>
    <t>W16X50</t>
  </si>
  <si>
    <t>W16X45</t>
  </si>
  <si>
    <t>W16X40</t>
  </si>
  <si>
    <t>W16X36</t>
  </si>
  <si>
    <t>W16X31</t>
  </si>
  <si>
    <t>W16X26</t>
  </si>
  <si>
    <t>W14X730</t>
  </si>
  <si>
    <t>W14X665</t>
  </si>
  <si>
    <t>W14X605</t>
  </si>
  <si>
    <t>W14X550</t>
  </si>
  <si>
    <t>W14X500</t>
  </si>
  <si>
    <t>W14X455</t>
  </si>
  <si>
    <t>W14X426</t>
  </si>
  <si>
    <t>W14X398</t>
  </si>
  <si>
    <t>W14X370</t>
  </si>
  <si>
    <t>W14X342</t>
  </si>
  <si>
    <t>W14X311</t>
  </si>
  <si>
    <t>W14X283</t>
  </si>
  <si>
    <t>W14X257</t>
  </si>
  <si>
    <t>W14X233</t>
  </si>
  <si>
    <t>W14X211</t>
  </si>
  <si>
    <t>W14X193</t>
  </si>
  <si>
    <t>W14X176</t>
  </si>
  <si>
    <t>W14X159</t>
  </si>
  <si>
    <t>W14X145</t>
  </si>
  <si>
    <t>W14X132</t>
  </si>
  <si>
    <t>W14X120</t>
  </si>
  <si>
    <t>W14X109</t>
  </si>
  <si>
    <t>W14X99</t>
  </si>
  <si>
    <t>W14X90</t>
  </si>
  <si>
    <t>W14X82</t>
  </si>
  <si>
    <t>W14X74</t>
  </si>
  <si>
    <t>W14X68</t>
  </si>
  <si>
    <t>W14X61</t>
  </si>
  <si>
    <t>W14X53</t>
  </si>
  <si>
    <t>W14X48</t>
  </si>
  <si>
    <t>W14X43</t>
  </si>
  <si>
    <t>W14X38</t>
  </si>
  <si>
    <t>W14X34</t>
  </si>
  <si>
    <t>W14X30</t>
  </si>
  <si>
    <t>W14X26</t>
  </si>
  <si>
    <t>W14X22</t>
  </si>
  <si>
    <t>W12X336</t>
  </si>
  <si>
    <t>W12X305</t>
  </si>
  <si>
    <t>W12X279</t>
  </si>
  <si>
    <t>W12X252</t>
  </si>
  <si>
    <t>W12X230</t>
  </si>
  <si>
    <t>W12X210</t>
  </si>
  <si>
    <t>W12X190</t>
  </si>
  <si>
    <t>W12X170</t>
  </si>
  <si>
    <t>W12X152</t>
  </si>
  <si>
    <t>W12X136</t>
  </si>
  <si>
    <t>W12X120</t>
  </si>
  <si>
    <t>W12X106</t>
  </si>
  <si>
    <t>W12X96</t>
  </si>
  <si>
    <t>W12X87</t>
  </si>
  <si>
    <t>W12X79</t>
  </si>
  <si>
    <t>W12X72</t>
  </si>
  <si>
    <t>W12X65</t>
  </si>
  <si>
    <t>W12X58</t>
  </si>
  <si>
    <t>W12X53</t>
  </si>
  <si>
    <t>W12X50</t>
  </si>
  <si>
    <t>W12X45</t>
  </si>
  <si>
    <t>W12X40</t>
  </si>
  <si>
    <t>W12X35</t>
  </si>
  <si>
    <t>W12X30</t>
  </si>
  <si>
    <t>W12X26</t>
  </si>
  <si>
    <t>W12X22</t>
  </si>
  <si>
    <t>W12X19</t>
  </si>
  <si>
    <t>W12X16</t>
  </si>
  <si>
    <t>W12X14</t>
  </si>
  <si>
    <t>W10X112</t>
  </si>
  <si>
    <t>W10X100</t>
  </si>
  <si>
    <t>W10X88</t>
  </si>
  <si>
    <t>W10X77</t>
  </si>
  <si>
    <t>W10X68</t>
  </si>
  <si>
    <t>W10X60</t>
  </si>
  <si>
    <t>W10X54</t>
  </si>
  <si>
    <t>W10X49</t>
  </si>
  <si>
    <t>W10X45</t>
  </si>
  <si>
    <t>W10X39</t>
  </si>
  <si>
    <t>W10X33</t>
  </si>
  <si>
    <t>W10X30</t>
  </si>
  <si>
    <t>W10X26</t>
  </si>
  <si>
    <t>W10X22</t>
  </si>
  <si>
    <t>W10X19</t>
  </si>
  <si>
    <t>W10X17</t>
  </si>
  <si>
    <t>W10X15</t>
  </si>
  <si>
    <t>W10X12</t>
  </si>
  <si>
    <t>W8X67</t>
  </si>
  <si>
    <t>W8X58</t>
  </si>
  <si>
    <t>W8X48</t>
  </si>
  <si>
    <t>W8X40</t>
  </si>
  <si>
    <t>W8X35</t>
  </si>
  <si>
    <t>W8X31</t>
  </si>
  <si>
    <t>W8X28</t>
  </si>
  <si>
    <t>W8X24</t>
  </si>
  <si>
    <t>W8X21</t>
  </si>
  <si>
    <t>W8X18</t>
  </si>
  <si>
    <t>W8X15</t>
  </si>
  <si>
    <t>W8X13</t>
  </si>
  <si>
    <t>W8X10</t>
  </si>
  <si>
    <t>W6X25</t>
  </si>
  <si>
    <t>W6X20</t>
  </si>
  <si>
    <t>W6X15</t>
  </si>
  <si>
    <t>W6X16</t>
  </si>
  <si>
    <t>W6X12</t>
  </si>
  <si>
    <t>W6X9</t>
  </si>
  <si>
    <t>W6X8.5</t>
  </si>
  <si>
    <t>W5X19</t>
  </si>
  <si>
    <t>W5X16</t>
  </si>
  <si>
    <t>W4X13</t>
  </si>
  <si>
    <t>M</t>
  </si>
  <si>
    <t>M12X11.8</t>
  </si>
  <si>
    <t>M12X10.8</t>
  </si>
  <si>
    <t>M12X10</t>
  </si>
  <si>
    <t>M10X9</t>
  </si>
  <si>
    <t>M10X8</t>
  </si>
  <si>
    <t>M10X7.5</t>
  </si>
  <si>
    <t>M8X6.5</t>
  </si>
  <si>
    <t>M8X6.2</t>
  </si>
  <si>
    <t>M6X4.4</t>
  </si>
  <si>
    <t>M6X3.7</t>
  </si>
  <si>
    <t>M5X18.9</t>
  </si>
  <si>
    <t>M4X6</t>
  </si>
  <si>
    <t>S</t>
  </si>
  <si>
    <t>S24X121</t>
  </si>
  <si>
    <t>S24X106</t>
  </si>
  <si>
    <t>S24X100</t>
  </si>
  <si>
    <t>S24X90</t>
  </si>
  <si>
    <t>S24X80</t>
  </si>
  <si>
    <t>S20X96</t>
  </si>
  <si>
    <t>S20X86</t>
  </si>
  <si>
    <t>S20X75</t>
  </si>
  <si>
    <t>S20X66</t>
  </si>
  <si>
    <t>S18X70</t>
  </si>
  <si>
    <t>S18X54.7</t>
  </si>
  <si>
    <t>S15X50</t>
  </si>
  <si>
    <t>S15X42.9</t>
  </si>
  <si>
    <t>S12X50</t>
  </si>
  <si>
    <t>S12X40.8</t>
  </si>
  <si>
    <t>S12X35</t>
  </si>
  <si>
    <t>S12X31.8</t>
  </si>
  <si>
    <t>S10X35</t>
  </si>
  <si>
    <t>S10X25.4</t>
  </si>
  <si>
    <t>S8X23</t>
  </si>
  <si>
    <t>S8X18.4</t>
  </si>
  <si>
    <t>S6X12.5</t>
  </si>
  <si>
    <t>S5X10</t>
  </si>
  <si>
    <t>S4X9.5</t>
  </si>
  <si>
    <t>S4X7.7</t>
  </si>
  <si>
    <t>S3X7.5</t>
  </si>
  <si>
    <t>S3X5.7</t>
  </si>
  <si>
    <t>C15X50</t>
  </si>
  <si>
    <t>C15X40</t>
  </si>
  <si>
    <t>C15X33.9</t>
  </si>
  <si>
    <t>C12X30</t>
  </si>
  <si>
    <t>C12X25</t>
  </si>
  <si>
    <t>C12X20.7</t>
  </si>
  <si>
    <t>C10X30</t>
  </si>
  <si>
    <t>C10X25</t>
  </si>
  <si>
    <t>C10X20</t>
  </si>
  <si>
    <t>C10X15.3</t>
  </si>
  <si>
    <t>C9X20</t>
  </si>
  <si>
    <t>C9X15</t>
  </si>
  <si>
    <t>C9X13.4</t>
  </si>
  <si>
    <t>C8X11.5</t>
  </si>
  <si>
    <t>C7X9.8</t>
  </si>
  <si>
    <t>C6X13</t>
  </si>
  <si>
    <t>C6X10.5</t>
  </si>
  <si>
    <t>C6X8.2</t>
  </si>
  <si>
    <t>C5X9</t>
  </si>
  <si>
    <t>C5X6.7</t>
  </si>
  <si>
    <t>C4X5.4</t>
  </si>
  <si>
    <t>C4X4.5</t>
  </si>
  <si>
    <t>C3X6</t>
  </si>
  <si>
    <t>C3X5</t>
  </si>
  <si>
    <t>C3X4.1</t>
  </si>
  <si>
    <t>C3X3.5</t>
  </si>
  <si>
    <t>MC</t>
  </si>
  <si>
    <t>MC18X58</t>
  </si>
  <si>
    <t>MC18X51.9</t>
  </si>
  <si>
    <t>MC18X45.8</t>
  </si>
  <si>
    <t>MC18X42.7</t>
  </si>
  <si>
    <t>MC13X50</t>
  </si>
  <si>
    <t>MC13X40</t>
  </si>
  <si>
    <t>MC13X35</t>
  </si>
  <si>
    <t>MC13X31.8</t>
  </si>
  <si>
    <t>MC12X50</t>
  </si>
  <si>
    <t>MC12X45</t>
  </si>
  <si>
    <t>MC12X40</t>
  </si>
  <si>
    <t>MC12X35</t>
  </si>
  <si>
    <t>MC12X31</t>
  </si>
  <si>
    <t>MC12X10.6</t>
  </si>
  <si>
    <t>MC10X41.1</t>
  </si>
  <si>
    <t>MC10X33.6</t>
  </si>
  <si>
    <t>MC10X28.5</t>
  </si>
  <si>
    <t>MC10X25</t>
  </si>
  <si>
    <t>MC10X22</t>
  </si>
  <si>
    <t>MC10X8.4</t>
  </si>
  <si>
    <t>MC9X25.4</t>
  </si>
  <si>
    <t>MC9X23.9</t>
  </si>
  <si>
    <t>MC8X22.8</t>
  </si>
  <si>
    <t>MC8X21.4</t>
  </si>
  <si>
    <t>MC8X20</t>
  </si>
  <si>
    <t>MC8X18.7</t>
  </si>
  <si>
    <t>MC8X8.5</t>
  </si>
  <si>
    <t>MC7X22.7</t>
  </si>
  <si>
    <t>MC7X19.1</t>
  </si>
  <si>
    <t>MC6X18</t>
  </si>
  <si>
    <t>MC6X15.3</t>
  </si>
  <si>
    <t>MC6X16.3</t>
  </si>
  <si>
    <t>MC6X15.1</t>
  </si>
  <si>
    <t>MC6X12</t>
  </si>
  <si>
    <t>Lb (ft)</t>
  </si>
  <si>
    <t>in</t>
  </si>
  <si>
    <t>a (in)</t>
  </si>
  <si>
    <t>P (kips)</t>
  </si>
  <si>
    <t>Lp,Mp</t>
  </si>
  <si>
    <t>Lr,Mr</t>
  </si>
  <si>
    <t>Rules</t>
  </si>
  <si>
    <t>Min</t>
  </si>
  <si>
    <t>d</t>
  </si>
  <si>
    <t>Max</t>
  </si>
  <si>
    <t>Lb_des</t>
  </si>
  <si>
    <t>Mu</t>
  </si>
  <si>
    <t>ft</t>
  </si>
  <si>
    <r>
      <t>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</si>
  <si>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</si>
  <si>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k*ft</t>
  </si>
  <si>
    <r>
      <t>C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</si>
  <si>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f</t>
    </r>
    <r>
      <rPr>
        <sz val="10"/>
        <rFont val="Arial"/>
        <family val="0"/>
      </rPr>
      <t>M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@ L</t>
    </r>
    <r>
      <rPr>
        <vertAlign val="subscript"/>
        <sz val="10"/>
        <rFont val="Arial"/>
        <family val="2"/>
      </rPr>
      <t>b</t>
    </r>
  </si>
  <si>
    <t>h_o</t>
  </si>
  <si>
    <t>Select Beam?</t>
  </si>
  <si>
    <t>Cb</t>
  </si>
  <si>
    <t>position</t>
  </si>
  <si>
    <r>
      <t>M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@ L</t>
    </r>
    <r>
      <rPr>
        <vertAlign val="subscript"/>
        <sz val="10"/>
        <rFont val="Arial"/>
        <family val="2"/>
      </rPr>
      <t>b</t>
    </r>
  </si>
  <si>
    <t>Position</t>
  </si>
  <si>
    <t>W40X294</t>
  </si>
  <si>
    <t>W40X295</t>
  </si>
  <si>
    <t>W36X800</t>
  </si>
  <si>
    <t>W36X652</t>
  </si>
  <si>
    <t>W36X529</t>
  </si>
  <si>
    <t>W36X487</t>
  </si>
  <si>
    <t>W36X441</t>
  </si>
  <si>
    <t>W36X442</t>
  </si>
  <si>
    <t>W36X395</t>
  </si>
  <si>
    <t>W36X361</t>
  </si>
  <si>
    <t>W36X330</t>
  </si>
  <si>
    <t>W36X302</t>
  </si>
  <si>
    <t>W36X282</t>
  </si>
  <si>
    <t>W36X262</t>
  </si>
  <si>
    <t>W36X247</t>
  </si>
  <si>
    <t>W36X231</t>
  </si>
  <si>
    <t>W18x311</t>
  </si>
  <si>
    <t>W18x283</t>
  </si>
  <si>
    <t>W18x258</t>
  </si>
  <si>
    <t>W18x234</t>
  </si>
  <si>
    <t>W18x211</t>
  </si>
  <si>
    <t>W18x192</t>
  </si>
  <si>
    <t>M12.5X12.4</t>
  </si>
  <si>
    <t>M12.5X11.6</t>
  </si>
  <si>
    <t>M4X4.08</t>
  </si>
  <si>
    <t>M4X4.09</t>
  </si>
  <si>
    <t>M4X3.45</t>
  </si>
  <si>
    <t>M4X3.2</t>
  </si>
  <si>
    <t>M3X2.9</t>
  </si>
  <si>
    <t>S6X17.2</t>
  </si>
  <si>
    <t>C8X18.7</t>
  </si>
  <si>
    <t>C8X13.7</t>
  </si>
  <si>
    <t>C7X14.7</t>
  </si>
  <si>
    <t>C7X12.2</t>
  </si>
  <si>
    <t>C4X7.2</t>
  </si>
  <si>
    <t>MC10X6.5</t>
  </si>
  <si>
    <t>MC6x7</t>
  </si>
  <si>
    <t>MC6x6.5</t>
  </si>
  <si>
    <t>MC4x13.8</t>
  </si>
  <si>
    <t>MC3x7.1</t>
  </si>
  <si>
    <r>
      <t>M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</si>
</sst>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0000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b/>
      <sz val="8"/>
      <color indexed="8"/>
      <name val="Symbol"/>
      <family val="0"/>
    </font>
    <font>
      <b/>
      <sz val="9.75"/>
      <color indexed="8"/>
      <name val="Arial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" fontId="0" fillId="24" borderId="0" xfId="0" applyNumberFormat="1" applyFill="1" applyAlignment="1">
      <alignment horizontal="center"/>
    </xf>
    <xf numFmtId="2" fontId="0" fillId="24" borderId="0" xfId="0" applyNumberFormat="1" applyFill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875"/>
          <c:w val="0.9105"/>
          <c:h val="0.767"/>
        </c:manualLayout>
      </c:layout>
      <c:scatterChart>
        <c:scatterStyle val="lineMarker"/>
        <c:varyColors val="0"/>
        <c:ser>
          <c:idx val="8"/>
          <c:order val="0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Check'!$I$9</c:f>
              <c:numCache>
                <c:ptCount val="1"/>
                <c:pt idx="0">
                  <c:v>39.36476135253906</c:v>
                </c:pt>
              </c:numCache>
            </c:numRef>
          </c:xVal>
          <c:yVal>
            <c:numRef>
              <c:f>'Quick Check'!$J$9</c:f>
              <c:numCache>
                <c:ptCount val="1"/>
                <c:pt idx="0">
                  <c:v>3071.24991863966</c:v>
                </c:pt>
              </c:numCache>
            </c:numRef>
          </c:yVal>
          <c:smooth val="0"/>
        </c:ser>
        <c:axId val="43569624"/>
        <c:axId val="56582297"/>
      </c:scatterChart>
      <c:valAx>
        <c:axId val="435696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82297"/>
        <c:crosses val="autoZero"/>
        <c:crossBetween val="midCat"/>
        <c:dispUnits/>
        <c:majorUnit val="20"/>
      </c:valAx>
      <c:valAx>
        <c:axId val="56582297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Design Moment (kip-ft)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96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6475"/>
          <c:w val="0.88225"/>
          <c:h val="0.84125"/>
        </c:manualLayout>
      </c:layout>
      <c:scatterChart>
        <c:scatterStyle val="lineMarker"/>
        <c:varyColors val="0"/>
        <c:ser>
          <c:idx val="8"/>
          <c:order val="0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Check'!$I$9</c:f>
              <c:numCache>
                <c:ptCount val="1"/>
                <c:pt idx="0">
                  <c:v>39.36476135253906</c:v>
                </c:pt>
              </c:numCache>
            </c:numRef>
          </c:xVal>
          <c:yVal>
            <c:numRef>
              <c:f>'Quick Check'!$J$9</c:f>
              <c:numCache>
                <c:ptCount val="1"/>
                <c:pt idx="0">
                  <c:v>3071.24991863966</c:v>
                </c:pt>
              </c:numCache>
            </c:numRef>
          </c:yVal>
          <c:smooth val="0"/>
        </c:ser>
        <c:axId val="39478626"/>
        <c:axId val="19763315"/>
      </c:scatterChart>
      <c:valAx>
        <c:axId val="3947862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63315"/>
        <c:crosses val="autoZero"/>
        <c:crossBetween val="midCat"/>
        <c:dispUnits/>
        <c:majorUnit val="20"/>
      </c:valAx>
      <c:valAx>
        <c:axId val="19763315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Allowable Moment (kip-ft)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86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39"/>
          <c:w val="0.91025"/>
          <c:h val="0.76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'Quick Check'!$E$10:$E$70</c:f>
              <c:numCache/>
            </c:numRef>
          </c:xVal>
          <c:yVal>
            <c:numRef>
              <c:f>'Quick Check'!$F$10:$F$70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8700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'Quick Check'!$E$8</c:f>
              <c:numCache/>
            </c:numRef>
          </c:xVal>
          <c:yVal>
            <c:numRef>
              <c:f>'Quick Check'!$F$8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Check'!$E$9</c:f>
              <c:numCache/>
            </c:numRef>
          </c:xVal>
          <c:yVal>
            <c:numRef>
              <c:f>'Quick Check'!$F$9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'Quick Check'!$G$10:$G$70</c:f>
              <c:numCache/>
            </c:numRef>
          </c:xVal>
          <c:yVal>
            <c:numRef>
              <c:f>'Quick Check'!$H$10:$H$70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6300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'Quick Check'!$G$8</c:f>
              <c:numCache/>
            </c:numRef>
          </c:xVal>
          <c:yVal>
            <c:numRef>
              <c:f>'Quick Check'!$H$8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Check'!$G$9</c:f>
              <c:numCache/>
            </c:numRef>
          </c:xVal>
          <c:yVal>
            <c:numRef>
              <c:f>'Quick Check'!$H$9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'Quick Check'!$I$10:$I$70</c:f>
              <c:numCache/>
            </c:numRef>
          </c:xVal>
          <c:yVal>
            <c:numRef>
              <c:f>'Quick Check'!$J$10:$J$70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4987.499868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'Quick Check'!$I$8</c:f>
              <c:numCache/>
            </c:numRef>
          </c:xVal>
          <c:yVal>
            <c:numRef>
              <c:f>'Quick Check'!$J$8</c:f>
              <c:numCache/>
            </c:numRef>
          </c:yVal>
          <c:smooth val="0"/>
        </c:ser>
        <c:ser>
          <c:idx val="8"/>
          <c:order val="8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Check'!$I$9</c:f>
              <c:numCache/>
            </c:numRef>
          </c:xVal>
          <c:yVal>
            <c:numRef>
              <c:f>'Quick Check'!$J$9</c:f>
              <c:numCache/>
            </c:numRef>
          </c:y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'Quick Check'!$K$10:$K$70</c:f>
              <c:numCache/>
            </c:numRef>
          </c:xVal>
          <c:yVal>
            <c:numRef>
              <c:f>'Quick Check'!$L$10:$L$70</c:f>
              <c:numCache/>
            </c:numRef>
          </c:yVal>
          <c:smooth val="0"/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521.2499862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'Quick Check'!$K$8</c:f>
              <c:numCache/>
            </c:numRef>
          </c:xVal>
          <c:yVal>
            <c:numRef>
              <c:f>'Quick Check'!$L$8</c:f>
              <c:numCache/>
            </c:numRef>
          </c:yVal>
          <c:smooth val="0"/>
        </c:ser>
        <c:ser>
          <c:idx val="11"/>
          <c:order val="1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Check'!$K$9</c:f>
              <c:numCache/>
            </c:numRef>
          </c:xVal>
          <c:yVal>
            <c:numRef>
              <c:f>'Quick Check'!$L$9</c:f>
              <c:numCache/>
            </c:numRef>
          </c:yVal>
          <c:smooth val="0"/>
        </c:ser>
        <c:axId val="43652108"/>
        <c:axId val="57324653"/>
      </c:scatterChart>
      <c:valAx>
        <c:axId val="4365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4653"/>
        <c:crosses val="autoZero"/>
        <c:crossBetween val="midCat"/>
        <c:dispUnits/>
      </c:valAx>
      <c:valAx>
        <c:axId val="57324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Design Moment (kip-ft)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21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875"/>
          <c:w val="0.95825"/>
          <c:h val="0.83175"/>
        </c:manualLayout>
      </c:layout>
      <c:scatterChart>
        <c:scatterStyle val="lineMarker"/>
        <c:varyColors val="0"/>
        <c:axId val="46159830"/>
        <c:axId val="12785287"/>
      </c:scatterChart>
      <c:valAx>
        <c:axId val="461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.019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85287"/>
        <c:crosses val="autoZero"/>
        <c:crossBetween val="midCat"/>
        <c:dispUnits/>
      </c:valAx>
      <c:valAx>
        <c:axId val="12785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Allowable Moment (kip-ft)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98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75"/>
          <c:w val="0.95825"/>
          <c:h val="0.83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Design'!$E$10:$E$70</c:f>
              <c:numCache/>
            </c:numRef>
          </c:xVal>
          <c:yVal>
            <c:numRef>
              <c:f>'Qucik Design'!$F$10:$F$70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589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Design'!$E$8</c:f>
              <c:numCache/>
            </c:numRef>
          </c:xVal>
          <c:yVal>
            <c:numRef>
              <c:f>'Qucik Design'!$F$8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Design'!$G$10:$G$70</c:f>
              <c:numCache/>
            </c:numRef>
          </c:xVal>
          <c:yVal>
            <c:numRef>
              <c:f>'Qucik Design'!$H$10:$H$70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791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Design'!$G$8</c:f>
              <c:numCache/>
            </c:numRef>
          </c:xVal>
          <c:yVal>
            <c:numRef>
              <c:f>'Qucik Design'!$H$8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Design'!$G$9</c:f>
              <c:numCache/>
            </c:numRef>
          </c:xVal>
          <c:yVal>
            <c:numRef>
              <c:f>'Qucik Design'!$H$9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Design'!$I$10:$I$70</c:f>
              <c:numCache/>
            </c:numRef>
          </c:xVal>
          <c:yVal>
            <c:numRef>
              <c:f>'Qucik Design'!$J$10:$J$70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1169.999969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Design'!$I$8</c:f>
              <c:numCache/>
            </c:numRef>
          </c:xVal>
          <c:yVal>
            <c:numRef>
              <c:f>'Qucik Design'!$J$8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Design'!$I$9</c:f>
              <c:numCache/>
            </c:numRef>
          </c:xVal>
          <c:yVal>
            <c:numRef>
              <c:f>'Qucik Design'!$J$9</c:f>
              <c:numCache/>
            </c:numRef>
          </c:yVal>
          <c:smooth val="0"/>
        </c:ser>
        <c:ser>
          <c:idx val="8"/>
          <c:order val="8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Design'!$K$10:$K$70</c:f>
              <c:numCache/>
            </c:numRef>
          </c:xVal>
          <c:yVal>
            <c:numRef>
              <c:f>'Qucik Design'!$L$10:$L$70</c:f>
              <c:numCache/>
            </c:numRef>
          </c:y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648.7499828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Design'!$K$8</c:f>
              <c:numCache/>
            </c:numRef>
          </c:xVal>
          <c:yVal>
            <c:numRef>
              <c:f>'Qucik Design'!$L$8</c:f>
              <c:numCache/>
            </c:numRef>
          </c:yVal>
          <c:smooth val="0"/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Design'!$M$10:$M$70</c:f>
              <c:numCache/>
            </c:numRef>
          </c:xVal>
          <c:yVal>
            <c:numRef>
              <c:f>'Qucik Design'!$N$10:$N$70</c:f>
              <c:numCache/>
            </c:numRef>
          </c:yVal>
          <c:smooth val="0"/>
        </c:ser>
        <c:ser>
          <c:idx val="11"/>
          <c:order val="1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742.4999803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Design'!$M$8</c:f>
              <c:numCache/>
            </c:numRef>
          </c:xVal>
          <c:yVal>
            <c:numRef>
              <c:f>'Qucik Design'!$N$8</c:f>
              <c:numCache/>
            </c:numRef>
          </c:yVal>
          <c:smooth val="0"/>
        </c:ser>
        <c:ser>
          <c:idx val="12"/>
          <c:order val="12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Design'!$M$9</c:f>
              <c:numCache/>
            </c:numRef>
          </c:xVal>
          <c:yVal>
            <c:numRef>
              <c:f>'Qucik Design'!$N$9</c:f>
              <c:numCache/>
            </c:numRef>
          </c:yVal>
          <c:smooth val="0"/>
        </c:ser>
        <c:ser>
          <c:idx val="13"/>
          <c:order val="13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Design'!$O$10:$O$70</c:f>
              <c:numCache/>
            </c:numRef>
          </c:xVal>
          <c:yVal>
            <c:numRef>
              <c:f>'Qucik Design'!$P$10:$P$70</c:f>
              <c:numCache/>
            </c:numRef>
          </c:yVal>
          <c:smooth val="0"/>
        </c:ser>
        <c:ser>
          <c:idx val="14"/>
          <c:order val="14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948.7499749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Design'!$O$8</c:f>
              <c:numCache/>
            </c:numRef>
          </c:xVal>
          <c:yVal>
            <c:numRef>
              <c:f>'Qucik Design'!$P$8</c:f>
              <c:numCache/>
            </c:numRef>
          </c:yVal>
          <c:smooth val="0"/>
        </c:ser>
        <c:ser>
          <c:idx val="15"/>
          <c:order val="1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Design'!$O$9</c:f>
              <c:numCache/>
            </c:numRef>
          </c:xVal>
          <c:yVal>
            <c:numRef>
              <c:f>'Qucik Design'!$P$9</c:f>
              <c:numCache/>
            </c:numRef>
          </c:yVal>
          <c:smooth val="0"/>
        </c:ser>
        <c:ser>
          <c:idx val="16"/>
          <c:order val="16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Design'!$Q$10:$Q$70</c:f>
              <c:numCache/>
            </c:numRef>
          </c:xVal>
          <c:yVal>
            <c:numRef>
              <c:f>'Qucik Design'!$R$10:$R$70</c:f>
              <c:numCache/>
            </c:numRef>
          </c:yVal>
          <c:smooth val="0"/>
        </c:ser>
        <c:ser>
          <c:idx val="17"/>
          <c:order val="17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1143.74997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Design'!$Q$8</c:f>
              <c:numCache/>
            </c:numRef>
          </c:xVal>
          <c:yVal>
            <c:numRef>
              <c:f>'Qucik Design'!$R$8</c:f>
              <c:numCache/>
            </c:numRef>
          </c:yVal>
          <c:smooth val="0"/>
        </c:ser>
        <c:ser>
          <c:idx val="18"/>
          <c:order val="18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Design'!$Q$9</c:f>
              <c:numCache/>
            </c:numRef>
          </c:xVal>
          <c:yVal>
            <c:numRef>
              <c:f>'Qucik Design'!$R$9</c:f>
              <c:numCache/>
            </c:numRef>
          </c:yVal>
          <c:smooth val="0"/>
        </c:ser>
        <c:ser>
          <c:idx val="19"/>
          <c:order val="19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'Qucik Design'!$S$10:$S$70</c:f>
              <c:numCache/>
            </c:numRef>
          </c:xVal>
          <c:yVal>
            <c:numRef>
              <c:f>'Qucik Design'!$T$10:$T$70</c:f>
              <c:numCache/>
            </c:numRef>
          </c:yVal>
          <c:smooth val="0"/>
        </c:ser>
        <c:ser>
          <c:idx val="20"/>
          <c:order val="2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1049.999972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Design'!$S$8</c:f>
              <c:numCache/>
            </c:numRef>
          </c:xVal>
          <c:yVal>
            <c:numRef>
              <c:f>'Qucik Design'!$T$8</c:f>
              <c:numCache/>
            </c:numRef>
          </c:yVal>
          <c:smooth val="0"/>
        </c:ser>
        <c:ser>
          <c:idx val="21"/>
          <c:order val="21"/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'Qucik Design'!$S$9</c:f>
              <c:numCache/>
            </c:numRef>
          </c:xVal>
          <c:yVal>
            <c:numRef>
              <c:f>'Qucik Design'!$T$9</c:f>
              <c:numCache/>
            </c:numRef>
          </c:yVal>
          <c:smooth val="0"/>
        </c:ser>
        <c:ser>
          <c:idx val="22"/>
          <c:order val="22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500.00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'Qucik Design'!$B$8</c:f>
              <c:numCache/>
            </c:numRef>
          </c:xVal>
          <c:yVal>
            <c:numRef>
              <c:f>'Qucik Design'!$C$8</c:f>
              <c:numCache/>
            </c:numRef>
          </c:yVal>
          <c:smooth val="0"/>
        </c:ser>
        <c:axId val="47958720"/>
        <c:axId val="28975297"/>
      </c:scatterChart>
      <c:valAx>
        <c:axId val="479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.018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5297"/>
        <c:crosses val="autoZero"/>
        <c:crossBetween val="midCat"/>
        <c:dispUnits/>
      </c:valAx>
      <c:valAx>
        <c:axId val="28975297"/>
        <c:scaling>
          <c:orientation val="minMax"/>
          <c:min val="282.13418579101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Design Moment (kip-ft)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8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3275"/>
          <c:w val="0.9065"/>
          <c:h val="0.777"/>
        </c:manualLayout>
      </c:layout>
      <c:scatterChart>
        <c:scatterStyle val="lineMarker"/>
        <c:varyColors val="0"/>
        <c:axId val="59451082"/>
        <c:axId val="65297691"/>
      </c:scatterChart>
      <c:valAx>
        <c:axId val="5945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691"/>
        <c:crosses val="autoZero"/>
        <c:crossBetween val="midCat"/>
        <c:dispUnits/>
      </c:valAx>
      <c:valAx>
        <c:axId val="65297691"/>
        <c:scaling>
          <c:orientation val="minMax"/>
          <c:min val="127.438072204589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Allowable Moment (kip-ft)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10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875"/>
          <c:w val="0.9105"/>
          <c:h val="0.767"/>
        </c:manualLayout>
      </c:layout>
      <c:scatterChart>
        <c:scatterStyle val="lineMarker"/>
        <c:varyColors val="0"/>
        <c:ser>
          <c:idx val="8"/>
          <c:order val="0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Check'!$I$9</c:f>
              <c:numCache>
                <c:ptCount val="1"/>
                <c:pt idx="0">
                  <c:v>39.36476135253906</c:v>
                </c:pt>
              </c:numCache>
            </c:numRef>
          </c:xVal>
          <c:yVal>
            <c:numRef>
              <c:f>'Quick Check'!$J$9</c:f>
              <c:numCache>
                <c:ptCount val="1"/>
                <c:pt idx="0">
                  <c:v>3071.24991863966</c:v>
                </c:pt>
              </c:numCache>
            </c:numRef>
          </c:yVal>
          <c:smooth val="0"/>
        </c:ser>
        <c:axId val="50808308"/>
        <c:axId val="54621589"/>
      </c:scatterChart>
      <c:valAx>
        <c:axId val="5080830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1589"/>
        <c:crosses val="autoZero"/>
        <c:crossBetween val="midCat"/>
        <c:dispUnits/>
        <c:majorUnit val="20"/>
      </c:valAx>
      <c:valAx>
        <c:axId val="54621589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Design Moment (kip-ft)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83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Beam Moment Strength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6475"/>
          <c:w val="0.88225"/>
          <c:h val="0.84125"/>
        </c:manualLayout>
      </c:layout>
      <c:scatterChart>
        <c:scatterStyle val="lineMarker"/>
        <c:varyColors val="0"/>
        <c:ser>
          <c:idx val="8"/>
          <c:order val="0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'Quick Check'!$I$9</c:f>
              <c:numCache>
                <c:ptCount val="1"/>
                <c:pt idx="0">
                  <c:v>39.36476135253906</c:v>
                </c:pt>
              </c:numCache>
            </c:numRef>
          </c:xVal>
          <c:yVal>
            <c:numRef>
              <c:f>'Quick Check'!$J$9</c:f>
              <c:numCache>
                <c:ptCount val="1"/>
                <c:pt idx="0">
                  <c:v>3071.24991863966</c:v>
                </c:pt>
              </c:numCache>
            </c:numRef>
          </c:yVal>
          <c:smooth val="0"/>
        </c:ser>
        <c:axId val="21832254"/>
        <c:axId val="62272559"/>
      </c:scatterChart>
      <c:valAx>
        <c:axId val="2183225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Unbraced Length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72559"/>
        <c:crosses val="autoZero"/>
        <c:crossBetween val="midCat"/>
        <c:dispUnits/>
        <c:majorUnit val="20"/>
      </c:valAx>
      <c:valAx>
        <c:axId val="62272559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W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Allowable Moment (kip-ft)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322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64</xdr:row>
      <xdr:rowOff>114300</xdr:rowOff>
    </xdr:from>
    <xdr:to>
      <xdr:col>8</xdr:col>
      <xdr:colOff>476250</xdr:colOff>
      <xdr:row>85</xdr:row>
      <xdr:rowOff>28575</xdr:rowOff>
    </xdr:to>
    <xdr:graphicFrame>
      <xdr:nvGraphicFramePr>
        <xdr:cNvPr id="1" name="Chart 2"/>
        <xdr:cNvGraphicFramePr/>
      </xdr:nvGraphicFramePr>
      <xdr:xfrm>
        <a:off x="542925" y="10477500"/>
        <a:ext cx="4657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64</xdr:row>
      <xdr:rowOff>114300</xdr:rowOff>
    </xdr:from>
    <xdr:to>
      <xdr:col>17</xdr:col>
      <xdr:colOff>47625</xdr:colOff>
      <xdr:row>85</xdr:row>
      <xdr:rowOff>38100</xdr:rowOff>
    </xdr:to>
    <xdr:graphicFrame>
      <xdr:nvGraphicFramePr>
        <xdr:cNvPr id="2" name="Chart 3"/>
        <xdr:cNvGraphicFramePr/>
      </xdr:nvGraphicFramePr>
      <xdr:xfrm>
        <a:off x="5419725" y="10477500"/>
        <a:ext cx="46672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85725</xdr:colOff>
      <xdr:row>19</xdr:row>
      <xdr:rowOff>38100</xdr:rowOff>
    </xdr:from>
    <xdr:to>
      <xdr:col>7</xdr:col>
      <xdr:colOff>304800</xdr:colOff>
      <xdr:row>22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3114675"/>
          <a:ext cx="1400175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1</xdr:col>
      <xdr:colOff>4657725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638175" y="28575"/>
        <a:ext cx="46482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21</xdr:row>
      <xdr:rowOff>47625</xdr:rowOff>
    </xdr:from>
    <xdr:to>
      <xdr:col>1</xdr:col>
      <xdr:colOff>4686300</xdr:colOff>
      <xdr:row>41</xdr:row>
      <xdr:rowOff>123825</xdr:rowOff>
    </xdr:to>
    <xdr:graphicFrame>
      <xdr:nvGraphicFramePr>
        <xdr:cNvPr id="2" name="Chart 4"/>
        <xdr:cNvGraphicFramePr/>
      </xdr:nvGraphicFramePr>
      <xdr:xfrm>
        <a:off x="657225" y="3448050"/>
        <a:ext cx="465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447675</xdr:colOff>
      <xdr:row>1</xdr:row>
      <xdr:rowOff>66675</xdr:rowOff>
    </xdr:from>
    <xdr:to>
      <xdr:col>5</xdr:col>
      <xdr:colOff>95250</xdr:colOff>
      <xdr:row>3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2286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71</xdr:row>
      <xdr:rowOff>57150</xdr:rowOff>
    </xdr:from>
    <xdr:to>
      <xdr:col>8</xdr:col>
      <xdr:colOff>276225</xdr:colOff>
      <xdr:row>91</xdr:row>
      <xdr:rowOff>123825</xdr:rowOff>
    </xdr:to>
    <xdr:graphicFrame>
      <xdr:nvGraphicFramePr>
        <xdr:cNvPr id="1" name="Chart 1"/>
        <xdr:cNvGraphicFramePr/>
      </xdr:nvGraphicFramePr>
      <xdr:xfrm>
        <a:off x="676275" y="11553825"/>
        <a:ext cx="46482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93</xdr:row>
      <xdr:rowOff>57150</xdr:rowOff>
    </xdr:from>
    <xdr:to>
      <xdr:col>8</xdr:col>
      <xdr:colOff>276225</xdr:colOff>
      <xdr:row>113</xdr:row>
      <xdr:rowOff>123825</xdr:rowOff>
    </xdr:to>
    <xdr:graphicFrame>
      <xdr:nvGraphicFramePr>
        <xdr:cNvPr id="2" name="Chart 3"/>
        <xdr:cNvGraphicFramePr/>
      </xdr:nvGraphicFramePr>
      <xdr:xfrm>
        <a:off x="676275" y="15268575"/>
        <a:ext cx="46482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447675</xdr:colOff>
      <xdr:row>1</xdr:row>
      <xdr:rowOff>66675</xdr:rowOff>
    </xdr:from>
    <xdr:to>
      <xdr:col>5</xdr:col>
      <xdr:colOff>95250</xdr:colOff>
      <xdr:row>3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3150" y="2286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609600" y="2266950"/>
        <a:ext cx="4657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16</xdr:col>
      <xdr:colOff>400050</xdr:colOff>
      <xdr:row>34</xdr:row>
      <xdr:rowOff>85725</xdr:rowOff>
    </xdr:to>
    <xdr:graphicFrame>
      <xdr:nvGraphicFramePr>
        <xdr:cNvPr id="2" name="Chart 2"/>
        <xdr:cNvGraphicFramePr/>
      </xdr:nvGraphicFramePr>
      <xdr:xfrm>
        <a:off x="5486400" y="2266950"/>
        <a:ext cx="46672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son\My%20Documents\DOwnloads\Beam%20Calculator_v1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Quick Check"/>
      <sheetName val="Qucik Design"/>
      <sheetName val="Point"/>
      <sheetName val="Uniform"/>
      <sheetName val="Partial"/>
      <sheetName val="Lists"/>
      <sheetName val="Data"/>
      <sheetName val="Data 2004"/>
      <sheetName val="testing sort"/>
      <sheetName val="Data (2)"/>
    </sheetNames>
    <sheetDataSet>
      <sheetData sheetId="3">
        <row r="9">
          <cell r="C9">
            <v>100</v>
          </cell>
        </row>
        <row r="10">
          <cell r="C10">
            <v>360</v>
          </cell>
        </row>
        <row r="11">
          <cell r="C11">
            <v>180</v>
          </cell>
        </row>
        <row r="12">
          <cell r="C12">
            <v>180</v>
          </cell>
        </row>
        <row r="13">
          <cell r="C13">
            <v>29000</v>
          </cell>
        </row>
        <row r="14">
          <cell r="C14">
            <v>530</v>
          </cell>
        </row>
      </sheetData>
      <sheetData sheetId="4">
        <row r="9">
          <cell r="C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showGridLines="0" showRowColHeaders="0" tabSelected="1" zoomScalePageLayoutView="0" workbookViewId="0" topLeftCell="A1">
      <selection activeCell="N32" sqref="N32"/>
    </sheetView>
  </sheetViews>
  <sheetFormatPr defaultColWidth="8.8515625" defaultRowHeight="12.75"/>
  <cols>
    <col min="1" max="16384" width="8.8515625" style="13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BB75"/>
  <sheetViews>
    <sheetView zoomScalePageLayoutView="0" workbookViewId="0" topLeftCell="A46">
      <selection activeCell="A2" sqref="A2"/>
    </sheetView>
  </sheetViews>
  <sheetFormatPr defaultColWidth="9.140625" defaultRowHeight="12.75"/>
  <cols>
    <col min="1" max="1" width="9.421875" style="14" bestFit="1" customWidth="1"/>
    <col min="2" max="2" width="70.57421875" style="14" customWidth="1"/>
    <col min="3" max="3" width="9.57421875" style="14" bestFit="1" customWidth="1"/>
    <col min="4" max="4" width="9.421875" style="15" bestFit="1" customWidth="1"/>
    <col min="5" max="5" width="9.57421875" style="14" bestFit="1" customWidth="1"/>
    <col min="6" max="6" width="9.421875" style="15" bestFit="1" customWidth="1"/>
    <col min="7" max="7" width="9.421875" style="16" bestFit="1" customWidth="1"/>
    <col min="8" max="8" width="9.421875" style="15" bestFit="1" customWidth="1"/>
    <col min="9" max="9" width="9.28125" style="14" bestFit="1" customWidth="1"/>
    <col min="10" max="10" width="8.140625" style="14" customWidth="1"/>
    <col min="11" max="24" width="9.140625" style="14" customWidth="1"/>
    <col min="25" max="63" width="9.28125" style="14" bestFit="1" customWidth="1"/>
    <col min="64" max="64" width="10.421875" style="14" bestFit="1" customWidth="1"/>
    <col min="65" max="73" width="9.28125" style="14" bestFit="1" customWidth="1"/>
    <col min="74" max="16384" width="9.140625" style="14" customWidth="1"/>
  </cols>
  <sheetData>
    <row r="1" spans="2:20" ht="12.75">
      <c r="B1" s="5"/>
      <c r="S1" s="14">
        <v>12</v>
      </c>
      <c r="T1" s="14">
        <v>0</v>
      </c>
    </row>
    <row r="2" ht="12.75">
      <c r="B2" s="21"/>
    </row>
    <row r="3" ht="12.75">
      <c r="B3" s="5"/>
    </row>
    <row r="4" ht="12.75">
      <c r="B4" s="5"/>
    </row>
    <row r="5" spans="2:11" ht="12.75">
      <c r="B5" s="5"/>
      <c r="I5" s="16"/>
      <c r="K5" s="16"/>
    </row>
    <row r="6" spans="2:53" ht="12.75">
      <c r="B6" s="5"/>
      <c r="E6" s="14" t="s">
        <v>60</v>
      </c>
      <c r="G6" s="16" t="s">
        <v>63</v>
      </c>
      <c r="I6" s="14" t="s">
        <v>66</v>
      </c>
      <c r="K6" s="14" t="s">
        <v>228</v>
      </c>
      <c r="M6" s="14" t="s">
        <v>141</v>
      </c>
      <c r="O6" s="14" t="s">
        <v>268</v>
      </c>
      <c r="Q6" s="14" t="s">
        <v>151</v>
      </c>
      <c r="S6" s="14" t="s">
        <v>152</v>
      </c>
      <c r="U6" s="14" t="s">
        <v>154</v>
      </c>
      <c r="W6" s="14" t="s">
        <v>252</v>
      </c>
      <c r="Y6" s="14" t="s">
        <v>252</v>
      </c>
      <c r="AA6" s="14" t="s">
        <v>252</v>
      </c>
      <c r="AC6" s="14" t="s">
        <v>252</v>
      </c>
      <c r="AE6" s="14" t="s">
        <v>254</v>
      </c>
      <c r="AG6" s="14" t="s">
        <v>256</v>
      </c>
      <c r="AI6" s="14" t="s">
        <v>269</v>
      </c>
      <c r="AK6" s="14" t="s">
        <v>270</v>
      </c>
      <c r="AM6" s="14" t="s">
        <v>230</v>
      </c>
      <c r="AO6" s="14" t="s">
        <v>233</v>
      </c>
      <c r="AQ6" s="14" t="s">
        <v>235</v>
      </c>
      <c r="AS6" s="14" t="s">
        <v>249</v>
      </c>
      <c r="AU6" s="14" t="s">
        <v>253</v>
      </c>
      <c r="AW6" s="14" t="s">
        <v>254</v>
      </c>
      <c r="AY6" s="14" t="s">
        <v>256</v>
      </c>
      <c r="BA6" s="14" t="s">
        <v>257</v>
      </c>
    </row>
    <row r="7" spans="2:8" ht="12.75">
      <c r="B7" s="5"/>
      <c r="E7" s="14" t="s">
        <v>412</v>
      </c>
      <c r="F7" s="15" t="s">
        <v>2</v>
      </c>
      <c r="G7" s="17"/>
      <c r="H7" s="18"/>
    </row>
    <row r="8" spans="2:54" ht="12.75">
      <c r="B8" s="5"/>
      <c r="C8" s="16"/>
      <c r="D8" s="15" t="s">
        <v>416</v>
      </c>
      <c r="E8" s="17">
        <v>13.139788627624512</v>
      </c>
      <c r="F8" s="18">
        <v>8699.999769528706</v>
      </c>
      <c r="G8" s="17">
        <v>12.715923309326172</v>
      </c>
      <c r="H8" s="18">
        <v>6299.999833106995</v>
      </c>
      <c r="I8" s="14">
        <v>12.50399112701416</v>
      </c>
      <c r="J8" s="14">
        <v>4987.499867876371</v>
      </c>
      <c r="K8" s="14">
        <v>8.759858131408691</v>
      </c>
      <c r="L8" s="14">
        <v>521.2499861915906</v>
      </c>
      <c r="M8" s="14">
        <v>11.091111183166504</v>
      </c>
      <c r="N8" s="14">
        <v>2789.9999260902405</v>
      </c>
      <c r="O8" s="14">
        <v>2.659747362136841</v>
      </c>
      <c r="P8" s="14">
        <v>65.24999827146529</v>
      </c>
      <c r="Q8" s="14">
        <v>7.029079914093018</v>
      </c>
      <c r="R8" s="14">
        <v>1049.9999721844993</v>
      </c>
      <c r="S8" s="14">
        <v>6.993757724761963</v>
      </c>
      <c r="T8" s="14">
        <v>952.499974767367</v>
      </c>
      <c r="U8" s="14">
        <v>6.781826019287109</v>
      </c>
      <c r="V8" s="14">
        <v>749.9999801317852</v>
      </c>
      <c r="W8" s="14">
        <v>10.914501190185547</v>
      </c>
      <c r="X8" s="14">
        <v>551.249985396862</v>
      </c>
      <c r="Y8" s="14">
        <v>10.914501190185547</v>
      </c>
      <c r="Z8" s="14">
        <v>551.249985396862</v>
      </c>
      <c r="AA8" s="14">
        <v>10.914501190185547</v>
      </c>
      <c r="AB8" s="14">
        <v>551.249985396862</v>
      </c>
      <c r="AC8" s="14">
        <v>10.914501326217335</v>
      </c>
      <c r="AD8" s="14">
        <v>551.249985396862</v>
      </c>
      <c r="AE8" s="14">
        <v>10.773213283159507</v>
      </c>
      <c r="AF8" s="14">
        <v>446.2499881784121</v>
      </c>
      <c r="AG8" s="14">
        <v>10.667247250866135</v>
      </c>
      <c r="AH8" s="14">
        <v>362.99999038378394</v>
      </c>
      <c r="AI8" s="14">
        <v>9.466298884874584</v>
      </c>
      <c r="AJ8" s="14">
        <v>551.249985396862</v>
      </c>
      <c r="AK8" s="14">
        <v>9.36033285258121</v>
      </c>
      <c r="AL8" s="14">
        <v>487.4999870856603</v>
      </c>
      <c r="AM8" s="14">
        <v>8.689214648056522</v>
      </c>
      <c r="AN8" s="14">
        <v>431.25</v>
      </c>
      <c r="AO8" s="14">
        <v>6.746504056011363</v>
      </c>
      <c r="AP8" s="14">
        <v>294</v>
      </c>
      <c r="AQ8" s="14">
        <v>5.474911668490898</v>
      </c>
      <c r="AR8" s="14">
        <v>230.625</v>
      </c>
      <c r="AS8" s="14">
        <v>11.16175540156854</v>
      </c>
      <c r="AT8" s="14">
        <v>802.5</v>
      </c>
      <c r="AU8" s="14">
        <v>10.843857304688422</v>
      </c>
      <c r="AV8" s="14">
        <v>495</v>
      </c>
      <c r="AW8" s="14">
        <v>10.773213283159507</v>
      </c>
      <c r="AX8" s="14">
        <v>446.25</v>
      </c>
      <c r="AY8" s="14">
        <v>10.667247250866135</v>
      </c>
      <c r="AZ8" s="14">
        <v>363</v>
      </c>
      <c r="BA8" s="14">
        <v>8.865824701878806</v>
      </c>
      <c r="BB8" s="14">
        <v>324</v>
      </c>
    </row>
    <row r="9" spans="2:54" ht="12.75">
      <c r="B9" s="5"/>
      <c r="C9" s="16"/>
      <c r="D9" s="15" t="s">
        <v>417</v>
      </c>
      <c r="E9" s="17">
        <v>55.212249755859375</v>
      </c>
      <c r="F9" s="18">
        <v>5197.499862313271</v>
      </c>
      <c r="G9" s="17">
        <v>44.46538798014323</v>
      </c>
      <c r="H9" s="18">
        <v>3832.4998984734216</v>
      </c>
      <c r="I9" s="14">
        <v>39.36476135253906</v>
      </c>
      <c r="J9" s="14">
        <v>3071.24991863966</v>
      </c>
      <c r="K9" s="14">
        <v>33.085357666015625</v>
      </c>
      <c r="L9" s="14">
        <v>322.8749914467335</v>
      </c>
      <c r="M9" s="14">
        <v>48.65119934082031</v>
      </c>
      <c r="N9" s="14">
        <v>1690.4999552170436</v>
      </c>
      <c r="O9" s="14">
        <v>7.738412857055664</v>
      </c>
      <c r="P9" s="14">
        <v>39.11249896387259</v>
      </c>
      <c r="Q9" s="14">
        <v>21.83014678955078</v>
      </c>
      <c r="R9" s="14">
        <v>643.1249829630057</v>
      </c>
      <c r="S9" s="14">
        <v>21.210153579711914</v>
      </c>
      <c r="T9" s="14">
        <v>582.749984562397</v>
      </c>
      <c r="U9" s="14">
        <v>19.509653091430664</v>
      </c>
      <c r="V9" s="14">
        <v>461.9999877611796</v>
      </c>
      <c r="W9" s="14">
        <v>46.639278411865234</v>
      </c>
      <c r="X9" s="14">
        <v>343.8749908904235</v>
      </c>
      <c r="Y9" s="14">
        <v>46.639278411865234</v>
      </c>
      <c r="Z9" s="14">
        <v>343.8749908904235</v>
      </c>
      <c r="AA9" s="14">
        <v>46.639278411865234</v>
      </c>
      <c r="AB9" s="14">
        <v>343.8749908904235</v>
      </c>
      <c r="AC9" s="14">
        <v>41.3569354327935</v>
      </c>
      <c r="AD9" s="14">
        <v>392.9999895890554</v>
      </c>
      <c r="AE9" s="14">
        <v>35.68088602043319</v>
      </c>
      <c r="AF9" s="14">
        <v>320.99999149640405</v>
      </c>
      <c r="AG9" s="14">
        <v>31.700462675128517</v>
      </c>
      <c r="AH9" s="14">
        <v>263.69999301433563</v>
      </c>
      <c r="AI9" s="14">
        <v>56.52064884046299</v>
      </c>
      <c r="AJ9" s="14">
        <v>377.9999899864197</v>
      </c>
      <c r="AK9" s="14">
        <v>50.77354416484326</v>
      </c>
      <c r="AL9" s="14">
        <v>335.9999910990397</v>
      </c>
      <c r="AM9" s="14">
        <v>26.41201224709305</v>
      </c>
      <c r="AN9" s="14">
        <v>309</v>
      </c>
      <c r="AO9" s="14">
        <v>19.178882564849204</v>
      </c>
      <c r="AP9" s="14">
        <v>210.6</v>
      </c>
      <c r="AQ9" s="14">
        <v>14.947548330809086</v>
      </c>
      <c r="AR9" s="14">
        <v>163.8</v>
      </c>
      <c r="AS9" s="14">
        <v>55.690919837497034</v>
      </c>
      <c r="AT9" s="14">
        <v>558</v>
      </c>
      <c r="AU9" s="14">
        <v>38.38021156751961</v>
      </c>
      <c r="AV9" s="14">
        <v>354</v>
      </c>
      <c r="AW9" s="14">
        <v>35.68088602043319</v>
      </c>
      <c r="AX9" s="14">
        <v>321</v>
      </c>
      <c r="AY9" s="14">
        <v>31.700462675128517</v>
      </c>
      <c r="AZ9" s="14">
        <v>263.7</v>
      </c>
      <c r="BA9" s="14">
        <v>27.01027730039391</v>
      </c>
      <c r="BB9" s="14">
        <v>234</v>
      </c>
    </row>
    <row r="10" spans="2:54" ht="12.75">
      <c r="B10" s="5"/>
      <c r="C10" s="16"/>
      <c r="E10" s="17">
        <v>0</v>
      </c>
      <c r="F10" s="18">
        <v>8699.999769528706</v>
      </c>
      <c r="G10" s="17">
        <v>0</v>
      </c>
      <c r="H10" s="18">
        <v>6299.999833106995</v>
      </c>
      <c r="I10" s="14">
        <v>0</v>
      </c>
      <c r="J10" s="14">
        <v>4987.49951171875</v>
      </c>
      <c r="K10" s="14">
        <v>0</v>
      </c>
      <c r="L10" s="14">
        <v>521.2499861915906</v>
      </c>
      <c r="M10" s="14">
        <v>0</v>
      </c>
      <c r="N10" s="14">
        <v>2789.9999260902405</v>
      </c>
      <c r="O10" s="14">
        <v>0</v>
      </c>
      <c r="P10" s="14">
        <v>65.24999827146529</v>
      </c>
      <c r="Q10" s="14">
        <v>0</v>
      </c>
      <c r="R10" s="14">
        <v>1049.9999721844993</v>
      </c>
      <c r="S10" s="14">
        <v>0</v>
      </c>
      <c r="T10" s="14">
        <v>952.499974767367</v>
      </c>
      <c r="U10" s="14">
        <v>0</v>
      </c>
      <c r="V10" s="14">
        <v>749.9999801317852</v>
      </c>
      <c r="W10" s="14">
        <v>0</v>
      </c>
      <c r="X10" s="14">
        <v>551.249985396862</v>
      </c>
      <c r="Y10" s="14">
        <v>0</v>
      </c>
      <c r="Z10" s="14">
        <v>551.249985396862</v>
      </c>
      <c r="AA10" s="14">
        <v>0</v>
      </c>
      <c r="AB10" s="14">
        <v>551.249985396862</v>
      </c>
      <c r="AC10" s="14">
        <v>0</v>
      </c>
      <c r="AD10" s="14">
        <v>551.249985396862</v>
      </c>
      <c r="AE10" s="14">
        <v>0</v>
      </c>
      <c r="AF10" s="14">
        <v>446.2499881784121</v>
      </c>
      <c r="AG10" s="14">
        <v>0</v>
      </c>
      <c r="AH10" s="14">
        <v>362.99999038378394</v>
      </c>
      <c r="AI10" s="14">
        <v>0</v>
      </c>
      <c r="AJ10" s="14">
        <v>551.249985396862</v>
      </c>
      <c r="AK10" s="14">
        <v>0</v>
      </c>
      <c r="AL10" s="14">
        <v>487.4999870856603</v>
      </c>
      <c r="AM10" s="14">
        <v>0</v>
      </c>
      <c r="AN10" s="14">
        <v>431.25</v>
      </c>
      <c r="AO10" s="14">
        <v>0</v>
      </c>
      <c r="AP10" s="14">
        <v>294</v>
      </c>
      <c r="AQ10" s="14">
        <v>0</v>
      </c>
      <c r="AR10" s="14">
        <v>230.625</v>
      </c>
      <c r="AS10" s="14">
        <v>0</v>
      </c>
      <c r="AT10" s="14">
        <v>802.5</v>
      </c>
      <c r="AU10" s="14">
        <v>0</v>
      </c>
      <c r="AV10" s="14">
        <v>495</v>
      </c>
      <c r="AW10" s="14">
        <v>0</v>
      </c>
      <c r="AX10" s="14">
        <v>446.25</v>
      </c>
      <c r="AY10" s="14">
        <v>0</v>
      </c>
      <c r="AZ10" s="14">
        <v>363</v>
      </c>
      <c r="BA10" s="14">
        <v>0</v>
      </c>
      <c r="BB10" s="14">
        <v>324</v>
      </c>
    </row>
    <row r="11" spans="2:54" ht="12.75">
      <c r="B11" s="5"/>
      <c r="C11" s="16"/>
      <c r="E11" s="17">
        <v>2.7606124877929688</v>
      </c>
      <c r="F11" s="18">
        <v>8699.999769528706</v>
      </c>
      <c r="G11" s="17">
        <v>2.223269462585449</v>
      </c>
      <c r="H11" s="18">
        <v>6299.999833106995</v>
      </c>
      <c r="I11" s="14">
        <v>1.968238115310669</v>
      </c>
      <c r="J11" s="14">
        <v>4987.49951171875</v>
      </c>
      <c r="K11" s="14">
        <v>1.6542679071426392</v>
      </c>
      <c r="L11" s="14">
        <v>521.2499861915906</v>
      </c>
      <c r="M11" s="14">
        <v>2.4325599670410156</v>
      </c>
      <c r="N11" s="14">
        <v>2789.9999260902405</v>
      </c>
      <c r="O11" s="14">
        <v>0.38692063093185425</v>
      </c>
      <c r="P11" s="14">
        <v>65.24999827146529</v>
      </c>
      <c r="Q11" s="14">
        <v>1.0915073156356812</v>
      </c>
      <c r="R11" s="14">
        <v>1049.9999721844993</v>
      </c>
      <c r="S11" s="14">
        <v>1.0605076551437378</v>
      </c>
      <c r="T11" s="14">
        <v>952.499974767367</v>
      </c>
      <c r="U11" s="14">
        <v>0.975482702255249</v>
      </c>
      <c r="V11" s="14">
        <v>749.9999801317852</v>
      </c>
      <c r="W11" s="14">
        <v>2.3319637775421143</v>
      </c>
      <c r="X11" s="14">
        <v>551.249985396862</v>
      </c>
      <c r="Y11" s="14">
        <v>2.3319637775421143</v>
      </c>
      <c r="Z11" s="14">
        <v>551.249985396862</v>
      </c>
      <c r="AA11" s="14">
        <v>2.3319637775421143</v>
      </c>
      <c r="AB11" s="14">
        <v>551.249985396862</v>
      </c>
      <c r="AC11" s="14">
        <v>2.0678467750549316</v>
      </c>
      <c r="AD11" s="14">
        <v>551.249985396862</v>
      </c>
      <c r="AE11" s="14">
        <v>1.7840442657470703</v>
      </c>
      <c r="AF11" s="14">
        <v>446.2499881784121</v>
      </c>
      <c r="AG11" s="14">
        <v>1.5850231647491455</v>
      </c>
      <c r="AH11" s="14">
        <v>362.99999038378394</v>
      </c>
      <c r="AI11" s="14">
        <v>2.8260324001312256</v>
      </c>
      <c r="AJ11" s="14">
        <v>551.249985396862</v>
      </c>
      <c r="AK11" s="14">
        <v>2.538677215576172</v>
      </c>
      <c r="AL11" s="14">
        <v>487.4999870856603</v>
      </c>
      <c r="AM11" s="14">
        <v>1.3206006288528442</v>
      </c>
      <c r="AN11" s="14">
        <v>431.25</v>
      </c>
      <c r="AO11" s="14">
        <v>0.9589441418647766</v>
      </c>
      <c r="AP11" s="14">
        <v>294</v>
      </c>
      <c r="AQ11" s="14">
        <v>0.7473773956298828</v>
      </c>
      <c r="AR11" s="14">
        <v>230.625</v>
      </c>
      <c r="AS11" s="14">
        <v>2.7845458984375</v>
      </c>
      <c r="AT11" s="14">
        <v>802.5</v>
      </c>
      <c r="AU11" s="14">
        <v>1.9190105199813843</v>
      </c>
      <c r="AV11" s="14">
        <v>495</v>
      </c>
      <c r="AW11" s="14">
        <v>1.7840442657470703</v>
      </c>
      <c r="AX11" s="14">
        <v>446.25</v>
      </c>
      <c r="AY11" s="14">
        <v>1.5850231647491455</v>
      </c>
      <c r="AZ11" s="14">
        <v>363</v>
      </c>
      <c r="BA11" s="14">
        <v>1.3505138158798218</v>
      </c>
      <c r="BB11" s="14">
        <v>324</v>
      </c>
    </row>
    <row r="12" spans="2:54" ht="12.75">
      <c r="B12" s="5"/>
      <c r="C12" s="16"/>
      <c r="E12" s="17">
        <v>5.5212249755859375</v>
      </c>
      <c r="F12" s="18">
        <v>8699.999769528706</v>
      </c>
      <c r="G12" s="17">
        <v>4.446538925170898</v>
      </c>
      <c r="H12" s="18">
        <v>6299.999833106995</v>
      </c>
      <c r="I12" s="14">
        <v>3.936476230621338</v>
      </c>
      <c r="J12" s="14">
        <v>4987.49951171875</v>
      </c>
      <c r="K12" s="14">
        <v>3.3085358142852783</v>
      </c>
      <c r="L12" s="14">
        <v>521.2499861915906</v>
      </c>
      <c r="M12" s="14">
        <v>4.865119934082031</v>
      </c>
      <c r="N12" s="14">
        <v>2789.9999260902405</v>
      </c>
      <c r="O12" s="14">
        <v>0.7738412618637085</v>
      </c>
      <c r="P12" s="14">
        <v>65.24999827146529</v>
      </c>
      <c r="Q12" s="14">
        <v>2.1830146312713623</v>
      </c>
      <c r="R12" s="14">
        <v>1049.9999721844993</v>
      </c>
      <c r="S12" s="14">
        <v>2.1210153102874756</v>
      </c>
      <c r="T12" s="14">
        <v>952.499974767367</v>
      </c>
      <c r="U12" s="14">
        <v>1.950965404510498</v>
      </c>
      <c r="V12" s="14">
        <v>749.9999801317852</v>
      </c>
      <c r="W12" s="14">
        <v>4.6639275550842285</v>
      </c>
      <c r="X12" s="14">
        <v>551.249985396862</v>
      </c>
      <c r="Y12" s="14">
        <v>4.6639275550842285</v>
      </c>
      <c r="Z12" s="14">
        <v>551.249985396862</v>
      </c>
      <c r="AA12" s="14">
        <v>4.6639275550842285</v>
      </c>
      <c r="AB12" s="14">
        <v>551.249985396862</v>
      </c>
      <c r="AC12" s="14">
        <v>4.135693550109863</v>
      </c>
      <c r="AD12" s="14">
        <v>551.249985396862</v>
      </c>
      <c r="AE12" s="14">
        <v>3.5680885314941406</v>
      </c>
      <c r="AF12" s="14">
        <v>446.2499881784121</v>
      </c>
      <c r="AG12" s="14">
        <v>3.170046329498291</v>
      </c>
      <c r="AH12" s="14">
        <v>362.99999038378394</v>
      </c>
      <c r="AI12" s="14">
        <v>5.652064800262451</v>
      </c>
      <c r="AJ12" s="14">
        <v>551.249985396862</v>
      </c>
      <c r="AK12" s="14">
        <v>5.077354431152344</v>
      </c>
      <c r="AL12" s="14">
        <v>487.4999870856603</v>
      </c>
      <c r="AM12" s="14">
        <v>2.6412012577056885</v>
      </c>
      <c r="AN12" s="14">
        <v>431.25</v>
      </c>
      <c r="AO12" s="14">
        <v>1.9178882837295532</v>
      </c>
      <c r="AP12" s="14">
        <v>294</v>
      </c>
      <c r="AQ12" s="14">
        <v>1.4947547912597656</v>
      </c>
      <c r="AR12" s="14">
        <v>230.625</v>
      </c>
      <c r="AS12" s="14">
        <v>5.569091796875</v>
      </c>
      <c r="AT12" s="14">
        <v>802.5</v>
      </c>
      <c r="AU12" s="14">
        <v>3.8380210399627686</v>
      </c>
      <c r="AV12" s="14">
        <v>495</v>
      </c>
      <c r="AW12" s="14">
        <v>3.5680885314941406</v>
      </c>
      <c r="AX12" s="14">
        <v>446.25</v>
      </c>
      <c r="AY12" s="14">
        <v>3.170046329498291</v>
      </c>
      <c r="AZ12" s="14">
        <v>363</v>
      </c>
      <c r="BA12" s="14">
        <v>2.7010276317596436</v>
      </c>
      <c r="BB12" s="14">
        <v>324</v>
      </c>
    </row>
    <row r="13" spans="2:54" ht="12.75">
      <c r="B13" s="5"/>
      <c r="C13" s="16"/>
      <c r="E13" s="17">
        <v>8.281837463378906</v>
      </c>
      <c r="F13" s="18">
        <v>8699.999769528706</v>
      </c>
      <c r="G13" s="17">
        <v>6.669808387756348</v>
      </c>
      <c r="H13" s="18">
        <v>6299.999833106995</v>
      </c>
      <c r="I13" s="14">
        <v>5.904714107513428</v>
      </c>
      <c r="J13" s="14">
        <v>4987.49951171875</v>
      </c>
      <c r="K13" s="14">
        <v>4.962803840637207</v>
      </c>
      <c r="L13" s="14">
        <v>521.2499861915906</v>
      </c>
      <c r="M13" s="14">
        <v>7.297679901123047</v>
      </c>
      <c r="N13" s="14">
        <v>2789.9999260902405</v>
      </c>
      <c r="O13" s="14">
        <v>1.1607619524002075</v>
      </c>
      <c r="P13" s="14">
        <v>65.24999827146529</v>
      </c>
      <c r="Q13" s="14">
        <v>3.274522066116333</v>
      </c>
      <c r="R13" s="14">
        <v>1049.9999721844993</v>
      </c>
      <c r="S13" s="14">
        <v>3.181522846221924</v>
      </c>
      <c r="T13" s="14">
        <v>952.499974767367</v>
      </c>
      <c r="U13" s="14">
        <v>2.926448106765747</v>
      </c>
      <c r="V13" s="14">
        <v>749.9999801317852</v>
      </c>
      <c r="W13" s="14">
        <v>6.995891571044922</v>
      </c>
      <c r="X13" s="14">
        <v>551.249985396862</v>
      </c>
      <c r="Y13" s="14">
        <v>6.995891571044922</v>
      </c>
      <c r="Z13" s="14">
        <v>551.249985396862</v>
      </c>
      <c r="AA13" s="14">
        <v>6.995891571044922</v>
      </c>
      <c r="AB13" s="14">
        <v>551.249985396862</v>
      </c>
      <c r="AC13" s="14">
        <v>6.203540325164795</v>
      </c>
      <c r="AD13" s="14">
        <v>551.249985396862</v>
      </c>
      <c r="AE13" s="14">
        <v>5.352132797241211</v>
      </c>
      <c r="AF13" s="14">
        <v>446.2499881784121</v>
      </c>
      <c r="AG13" s="14">
        <v>4.755069255828857</v>
      </c>
      <c r="AH13" s="14">
        <v>362.99999038378394</v>
      </c>
      <c r="AI13" s="14">
        <v>8.478096961975098</v>
      </c>
      <c r="AJ13" s="14">
        <v>551.249985396862</v>
      </c>
      <c r="AK13" s="14">
        <v>7.616031646728516</v>
      </c>
      <c r="AL13" s="14">
        <v>487.4999870856603</v>
      </c>
      <c r="AM13" s="14">
        <v>3.961801767349243</v>
      </c>
      <c r="AN13" s="14">
        <v>431.25</v>
      </c>
      <c r="AO13" s="14">
        <v>2.8768324851989746</v>
      </c>
      <c r="AP13" s="14">
        <v>294</v>
      </c>
      <c r="AQ13" s="14">
        <v>2.2421321868896484</v>
      </c>
      <c r="AR13" s="14">
        <v>230.625</v>
      </c>
      <c r="AS13" s="14">
        <v>8.3536376953125</v>
      </c>
      <c r="AT13" s="14">
        <v>802.5</v>
      </c>
      <c r="AU13" s="14">
        <v>5.7570319175720215</v>
      </c>
      <c r="AV13" s="14">
        <v>495</v>
      </c>
      <c r="AW13" s="14">
        <v>5.352132797241211</v>
      </c>
      <c r="AX13" s="14">
        <v>446.25</v>
      </c>
      <c r="AY13" s="14">
        <v>4.755069255828857</v>
      </c>
      <c r="AZ13" s="14">
        <v>363</v>
      </c>
      <c r="BA13" s="14">
        <v>4.051541805267334</v>
      </c>
      <c r="BB13" s="14">
        <v>324</v>
      </c>
    </row>
    <row r="14" spans="2:54" ht="12.75">
      <c r="B14" s="5"/>
      <c r="C14" s="16"/>
      <c r="E14" s="17">
        <v>11.042449951171875</v>
      </c>
      <c r="F14" s="18">
        <v>8699.999769528706</v>
      </c>
      <c r="G14" s="17">
        <v>8.893077850341797</v>
      </c>
      <c r="H14" s="18">
        <v>6299.999833106995</v>
      </c>
      <c r="I14" s="14">
        <v>7.872952461242676</v>
      </c>
      <c r="J14" s="14">
        <v>4987.49951171875</v>
      </c>
      <c r="K14" s="14">
        <v>6.617071628570557</v>
      </c>
      <c r="L14" s="14">
        <v>521.2499861915906</v>
      </c>
      <c r="M14" s="14">
        <v>9.730239868164062</v>
      </c>
      <c r="N14" s="14">
        <v>2789.9999260902405</v>
      </c>
      <c r="O14" s="14">
        <v>1.547682523727417</v>
      </c>
      <c r="P14" s="14">
        <v>65.24999827146529</v>
      </c>
      <c r="Q14" s="14">
        <v>4.366029262542725</v>
      </c>
      <c r="R14" s="14">
        <v>1049.9999721844993</v>
      </c>
      <c r="S14" s="14">
        <v>4.242030620574951</v>
      </c>
      <c r="T14" s="14">
        <v>952.499974767367</v>
      </c>
      <c r="U14" s="14">
        <v>3.901930809020996</v>
      </c>
      <c r="V14" s="14">
        <v>749.9999801317852</v>
      </c>
      <c r="W14" s="14">
        <v>9.327855110168457</v>
      </c>
      <c r="X14" s="14">
        <v>551.249985396862</v>
      </c>
      <c r="Y14" s="14">
        <v>9.327855110168457</v>
      </c>
      <c r="Z14" s="14">
        <v>551.249985396862</v>
      </c>
      <c r="AA14" s="14">
        <v>9.327855110168457</v>
      </c>
      <c r="AB14" s="14">
        <v>551.249985396862</v>
      </c>
      <c r="AC14" s="14">
        <v>8.271387100219727</v>
      </c>
      <c r="AD14" s="14">
        <v>551.249985396862</v>
      </c>
      <c r="AE14" s="14">
        <v>7.136177062988281</v>
      </c>
      <c r="AF14" s="14">
        <v>446.2499881784121</v>
      </c>
      <c r="AG14" s="14">
        <v>6.340092658996582</v>
      </c>
      <c r="AH14" s="14">
        <v>362.99999038378394</v>
      </c>
      <c r="AI14" s="14">
        <v>11.304129600524902</v>
      </c>
      <c r="AJ14" s="14">
        <v>544.4832548336427</v>
      </c>
      <c r="AK14" s="14">
        <v>10.154708862304688</v>
      </c>
      <c r="AL14" s="14">
        <v>484.59395882869825</v>
      </c>
      <c r="AM14" s="14">
        <v>5.282402515411377</v>
      </c>
      <c r="AN14" s="14">
        <v>431.25</v>
      </c>
      <c r="AO14" s="14">
        <v>3.8357765674591064</v>
      </c>
      <c r="AP14" s="14">
        <v>294</v>
      </c>
      <c r="AQ14" s="14">
        <v>2.9895095825195312</v>
      </c>
      <c r="AR14" s="14">
        <v>230.625</v>
      </c>
      <c r="AS14" s="14">
        <v>11.13818359375</v>
      </c>
      <c r="AT14" s="14">
        <v>802.5</v>
      </c>
      <c r="AU14" s="14">
        <v>7.676042079925537</v>
      </c>
      <c r="AV14" s="14">
        <v>495</v>
      </c>
      <c r="AW14" s="14">
        <v>7.136177062988281</v>
      </c>
      <c r="AX14" s="14">
        <v>446.25</v>
      </c>
      <c r="AY14" s="14">
        <v>6.340092658996582</v>
      </c>
      <c r="AZ14" s="14">
        <v>363</v>
      </c>
      <c r="BA14" s="14">
        <v>5.402055263519287</v>
      </c>
      <c r="BB14" s="14">
        <v>324</v>
      </c>
    </row>
    <row r="15" spans="2:54" ht="12.75">
      <c r="B15" s="5"/>
      <c r="C15" s="16"/>
      <c r="E15" s="17">
        <v>13.803062438964844</v>
      </c>
      <c r="F15" s="18">
        <v>8644.783203125</v>
      </c>
      <c r="G15" s="17">
        <v>11.116347312927246</v>
      </c>
      <c r="H15" s="18">
        <v>6299.999833106995</v>
      </c>
      <c r="I15" s="14">
        <v>9.841190338134766</v>
      </c>
      <c r="J15" s="14">
        <v>4987.49951171875</v>
      </c>
      <c r="K15" s="14">
        <v>8.271339416503906</v>
      </c>
      <c r="L15" s="14">
        <v>521.2499861915906</v>
      </c>
      <c r="M15" s="14">
        <v>12.162799835205078</v>
      </c>
      <c r="N15" s="14">
        <v>2758.628173828125</v>
      </c>
      <c r="O15" s="14">
        <v>1.934603214263916</v>
      </c>
      <c r="P15" s="14">
        <v>65.24999827146529</v>
      </c>
      <c r="Q15" s="14">
        <v>5.457536697387695</v>
      </c>
      <c r="R15" s="14">
        <v>1049.9999721844993</v>
      </c>
      <c r="S15" s="14">
        <v>5.3025383949279785</v>
      </c>
      <c r="T15" s="14">
        <v>952.499974767367</v>
      </c>
      <c r="U15" s="14">
        <v>4.877413272857666</v>
      </c>
      <c r="V15" s="14">
        <v>749.9999801317852</v>
      </c>
      <c r="W15" s="14">
        <v>11.659819602966309</v>
      </c>
      <c r="X15" s="14">
        <v>546.9235694958479</v>
      </c>
      <c r="Y15" s="14">
        <v>11.659819602966309</v>
      </c>
      <c r="Z15" s="14">
        <v>546.9235694958479</v>
      </c>
      <c r="AA15" s="14">
        <v>11.659819602966309</v>
      </c>
      <c r="AB15" s="14">
        <v>546.9235694958479</v>
      </c>
      <c r="AC15" s="14">
        <v>10.3392333984375</v>
      </c>
      <c r="AD15" s="14">
        <v>551.249985396862</v>
      </c>
      <c r="AE15" s="14">
        <v>8.920221328735352</v>
      </c>
      <c r="AF15" s="14">
        <v>446.2499881784121</v>
      </c>
      <c r="AG15" s="14">
        <v>7.925115585327148</v>
      </c>
      <c r="AH15" s="14">
        <v>362.99999038378394</v>
      </c>
      <c r="AI15" s="14">
        <v>14.130162239074707</v>
      </c>
      <c r="AJ15" s="14">
        <v>534.0780478279141</v>
      </c>
      <c r="AK15" s="14">
        <v>12.69338607788086</v>
      </c>
      <c r="AL15" s="14">
        <v>475.30683581205744</v>
      </c>
      <c r="AM15" s="14">
        <v>6.603003025054932</v>
      </c>
      <c r="AN15" s="14">
        <v>431.25</v>
      </c>
      <c r="AO15" s="14">
        <v>4.794720649719238</v>
      </c>
      <c r="AP15" s="14">
        <v>294</v>
      </c>
      <c r="AQ15" s="14">
        <v>3.736886978149414</v>
      </c>
      <c r="AR15" s="14">
        <v>230.625</v>
      </c>
      <c r="AS15" s="14">
        <v>13.9227294921875</v>
      </c>
      <c r="AT15" s="14">
        <v>787.340089103229</v>
      </c>
      <c r="AU15" s="14">
        <v>9.595052719116211</v>
      </c>
      <c r="AV15" s="14">
        <v>495</v>
      </c>
      <c r="AW15" s="14">
        <v>8.920221328735352</v>
      </c>
      <c r="AX15" s="14">
        <v>446.25</v>
      </c>
      <c r="AY15" s="14">
        <v>7.925115585327148</v>
      </c>
      <c r="AZ15" s="14">
        <v>363</v>
      </c>
      <c r="BA15" s="14">
        <v>6.752569198608398</v>
      </c>
      <c r="BB15" s="14">
        <v>324</v>
      </c>
    </row>
    <row r="16" spans="2:54" ht="12.75">
      <c r="B16" s="5"/>
      <c r="C16" s="16"/>
      <c r="E16" s="17">
        <v>16.563674926757812</v>
      </c>
      <c r="F16" s="18">
        <v>8414.9638671875</v>
      </c>
      <c r="G16" s="17">
        <v>13.339616775512695</v>
      </c>
      <c r="H16" s="18">
        <v>6251.52783203125</v>
      </c>
      <c r="I16" s="14">
        <v>11.809428215026855</v>
      </c>
      <c r="J16" s="14">
        <v>4987.49951171875</v>
      </c>
      <c r="K16" s="14">
        <v>9.925607681274414</v>
      </c>
      <c r="L16" s="14">
        <v>511.7432556152344</v>
      </c>
      <c r="M16" s="14">
        <v>14.595359802246094</v>
      </c>
      <c r="N16" s="14">
        <v>2687.419921875</v>
      </c>
      <c r="O16" s="14">
        <v>2.321523904800415</v>
      </c>
      <c r="P16" s="14">
        <v>65.24999827146529</v>
      </c>
      <c r="Q16" s="14">
        <v>6.549044132232666</v>
      </c>
      <c r="R16" s="14">
        <v>1049.9999721844993</v>
      </c>
      <c r="S16" s="14">
        <v>6.363045692443848</v>
      </c>
      <c r="T16" s="14">
        <v>952.499974767367</v>
      </c>
      <c r="U16" s="14">
        <v>5.852896213531494</v>
      </c>
      <c r="V16" s="14">
        <v>749.9999801317852</v>
      </c>
      <c r="W16" s="14">
        <v>13.991783142089844</v>
      </c>
      <c r="X16" s="14">
        <v>533.3869853817887</v>
      </c>
      <c r="Y16" s="14">
        <v>13.991783142089844</v>
      </c>
      <c r="Z16" s="14">
        <v>533.3869853817887</v>
      </c>
      <c r="AA16" s="14">
        <v>13.991783142089844</v>
      </c>
      <c r="AB16" s="14">
        <v>533.3869853817887</v>
      </c>
      <c r="AC16" s="14">
        <v>12.40708065032959</v>
      </c>
      <c r="AD16" s="14">
        <v>543.4910584776036</v>
      </c>
      <c r="AE16" s="14">
        <v>10.704265594482422</v>
      </c>
      <c r="AF16" s="14">
        <v>446.2499881784121</v>
      </c>
      <c r="AG16" s="14">
        <v>9.510138511657715</v>
      </c>
      <c r="AH16" s="14">
        <v>362.99999038378394</v>
      </c>
      <c r="AI16" s="14">
        <v>16.956193923950195</v>
      </c>
      <c r="AJ16" s="14">
        <v>523.6728455039793</v>
      </c>
      <c r="AK16" s="14">
        <v>15.232063293457031</v>
      </c>
      <c r="AL16" s="14">
        <v>466.0197127954168</v>
      </c>
      <c r="AM16" s="14">
        <v>7.923603534698486</v>
      </c>
      <c r="AN16" s="14">
        <v>431.25</v>
      </c>
      <c r="AO16" s="14">
        <v>5.753664970397949</v>
      </c>
      <c r="AP16" s="14">
        <v>294</v>
      </c>
      <c r="AQ16" s="14">
        <v>4.484264373779297</v>
      </c>
      <c r="AR16" s="14">
        <v>230.625</v>
      </c>
      <c r="AS16" s="14">
        <v>16.707275390625</v>
      </c>
      <c r="AT16" s="14">
        <v>772.0507505137394</v>
      </c>
      <c r="AU16" s="14">
        <v>11.514063835144043</v>
      </c>
      <c r="AV16" s="14">
        <v>491.56820670341597</v>
      </c>
      <c r="AW16" s="14">
        <v>10.704265594482422</v>
      </c>
      <c r="AX16" s="14">
        <v>446.25</v>
      </c>
      <c r="AY16" s="14">
        <v>9.510138511657715</v>
      </c>
      <c r="AZ16" s="14">
        <v>363</v>
      </c>
      <c r="BA16" s="14">
        <v>8.103083610534668</v>
      </c>
      <c r="BB16" s="14">
        <v>324</v>
      </c>
    </row>
    <row r="17" spans="2:54" ht="12.75">
      <c r="B17" s="5"/>
      <c r="C17" s="16"/>
      <c r="E17" s="17">
        <v>19.32428741455078</v>
      </c>
      <c r="F17" s="18">
        <v>8185.1455078125</v>
      </c>
      <c r="G17" s="17">
        <v>15.562886238098145</v>
      </c>
      <c r="H17" s="18">
        <v>6078.740234375</v>
      </c>
      <c r="I17" s="14">
        <v>13.777666091918945</v>
      </c>
      <c r="J17" s="14">
        <v>4896.6357421875</v>
      </c>
      <c r="K17" s="14">
        <v>11.579874992370605</v>
      </c>
      <c r="L17" s="14">
        <v>498.2527160644531</v>
      </c>
      <c r="M17" s="14">
        <v>17.02791976928711</v>
      </c>
      <c r="N17" s="14">
        <v>2616.211181640625</v>
      </c>
      <c r="O17" s="14">
        <v>2.708444595336914</v>
      </c>
      <c r="P17" s="14">
        <v>64.99938201904297</v>
      </c>
      <c r="Q17" s="14">
        <v>7.640551567077637</v>
      </c>
      <c r="R17" s="14">
        <v>1033.1908905985379</v>
      </c>
      <c r="S17" s="14">
        <v>7.423553466796875</v>
      </c>
      <c r="T17" s="14">
        <v>941.3215326806821</v>
      </c>
      <c r="U17" s="14">
        <v>6.828378677368164</v>
      </c>
      <c r="V17" s="14">
        <v>748.9466110190649</v>
      </c>
      <c r="W17" s="14">
        <v>16.323747634887695</v>
      </c>
      <c r="X17" s="14">
        <v>519.8504012677295</v>
      </c>
      <c r="Y17" s="14">
        <v>16.323747634887695</v>
      </c>
      <c r="Z17" s="14">
        <v>519.8504012677295</v>
      </c>
      <c r="AA17" s="14">
        <v>16.323747634887695</v>
      </c>
      <c r="AB17" s="14">
        <v>519.8504012677295</v>
      </c>
      <c r="AC17" s="14">
        <v>14.474926948547363</v>
      </c>
      <c r="AD17" s="14">
        <v>532.7416956805564</v>
      </c>
      <c r="AE17" s="14">
        <v>12.488309860229492</v>
      </c>
      <c r="AF17" s="14">
        <v>437.62550674968077</v>
      </c>
      <c r="AG17" s="14">
        <v>11.095162391662598</v>
      </c>
      <c r="AH17" s="14">
        <v>360.9797570022041</v>
      </c>
      <c r="AI17" s="14">
        <v>19.7822265625</v>
      </c>
      <c r="AJ17" s="14">
        <v>513.2676431800444</v>
      </c>
      <c r="AK17" s="14">
        <v>17.770740509033203</v>
      </c>
      <c r="AL17" s="14">
        <v>456.73258977877606</v>
      </c>
      <c r="AM17" s="14">
        <v>9.2442045211792</v>
      </c>
      <c r="AN17" s="14">
        <v>427.42174022623226</v>
      </c>
      <c r="AO17" s="14">
        <v>6.712608814239502</v>
      </c>
      <c r="AP17" s="14">
        <v>294</v>
      </c>
      <c r="AQ17" s="14">
        <v>5.23164176940918</v>
      </c>
      <c r="AR17" s="14">
        <v>230.625</v>
      </c>
      <c r="AS17" s="14">
        <v>19.4918212890625</v>
      </c>
      <c r="AT17" s="14">
        <v>756.7614119242498</v>
      </c>
      <c r="AU17" s="14">
        <v>13.433073997497559</v>
      </c>
      <c r="AV17" s="14">
        <v>481.74190833765596</v>
      </c>
      <c r="AW17" s="14">
        <v>12.488309860229492</v>
      </c>
      <c r="AX17" s="14">
        <v>437.6255183427979</v>
      </c>
      <c r="AY17" s="14">
        <v>11.095162391662598</v>
      </c>
      <c r="AZ17" s="14">
        <v>360.97976656490226</v>
      </c>
      <c r="BA17" s="14">
        <v>9.453597068786621</v>
      </c>
      <c r="BB17" s="14">
        <v>321.08453676823495</v>
      </c>
    </row>
    <row r="18" spans="2:54" ht="12.75">
      <c r="B18" s="5"/>
      <c r="C18" s="16"/>
      <c r="E18" s="17">
        <v>22.08489990234375</v>
      </c>
      <c r="F18" s="18">
        <v>7955.32568359375</v>
      </c>
      <c r="G18" s="17">
        <v>17.786155700683594</v>
      </c>
      <c r="H18" s="18">
        <v>5905.9521484375</v>
      </c>
      <c r="I18" s="14">
        <v>15.745904922485352</v>
      </c>
      <c r="J18" s="14">
        <v>4756.22119140625</v>
      </c>
      <c r="K18" s="14">
        <v>13.234143257141113</v>
      </c>
      <c r="L18" s="14">
        <v>484.7621154785156</v>
      </c>
      <c r="M18" s="14">
        <v>19.460479736328125</v>
      </c>
      <c r="N18" s="14">
        <v>2545.0029296875</v>
      </c>
      <c r="O18" s="14">
        <v>3.095365047454834</v>
      </c>
      <c r="P18" s="14">
        <v>63.008079528808594</v>
      </c>
      <c r="Q18" s="14">
        <v>8.73205852508545</v>
      </c>
      <c r="R18" s="14">
        <v>1003.1858376824626</v>
      </c>
      <c r="S18" s="14">
        <v>8.484061241149902</v>
      </c>
      <c r="T18" s="14">
        <v>913.7391115363669</v>
      </c>
      <c r="U18" s="14">
        <v>7.803861618041992</v>
      </c>
      <c r="V18" s="14">
        <v>726.8737600412958</v>
      </c>
      <c r="W18" s="14">
        <v>18.655710220336914</v>
      </c>
      <c r="X18" s="14">
        <v>506.313853774763</v>
      </c>
      <c r="Y18" s="14">
        <v>18.655710220336914</v>
      </c>
      <c r="Z18" s="14">
        <v>506.313853774763</v>
      </c>
      <c r="AA18" s="14">
        <v>18.655710220336914</v>
      </c>
      <c r="AB18" s="14">
        <v>506.313853774763</v>
      </c>
      <c r="AC18" s="14">
        <v>16.542774200439453</v>
      </c>
      <c r="AD18" s="14">
        <v>521.9923328835093</v>
      </c>
      <c r="AE18" s="14">
        <v>14.272354125976562</v>
      </c>
      <c r="AF18" s="14">
        <v>428.6543105904029</v>
      </c>
      <c r="AG18" s="14">
        <v>12.680185317993164</v>
      </c>
      <c r="AH18" s="14">
        <v>353.4966974315689</v>
      </c>
      <c r="AI18" s="14">
        <v>22.608259201049805</v>
      </c>
      <c r="AJ18" s="14">
        <v>502.86244085610946</v>
      </c>
      <c r="AK18" s="14">
        <v>20.309417724609375</v>
      </c>
      <c r="AL18" s="14">
        <v>447.4454667621353</v>
      </c>
      <c r="AM18" s="14">
        <v>10.564805030822754</v>
      </c>
      <c r="AN18" s="14">
        <v>418.3123719605157</v>
      </c>
      <c r="AO18" s="14">
        <v>7.671553134918213</v>
      </c>
      <c r="AP18" s="14">
        <v>287.7945014799814</v>
      </c>
      <c r="AQ18" s="14">
        <v>5.9790191650390625</v>
      </c>
      <c r="AR18" s="14">
        <v>227.06875851648184</v>
      </c>
      <c r="AS18" s="14">
        <v>22.2763671875</v>
      </c>
      <c r="AT18" s="14">
        <v>741.4720733347602</v>
      </c>
      <c r="AU18" s="14">
        <v>15.352084159851074</v>
      </c>
      <c r="AV18" s="14">
        <v>471.91560997189595</v>
      </c>
      <c r="AW18" s="14">
        <v>14.272354125976562</v>
      </c>
      <c r="AX18" s="14">
        <v>428.65432194586447</v>
      </c>
      <c r="AY18" s="14">
        <v>12.680185317993164</v>
      </c>
      <c r="AZ18" s="14">
        <v>353.4967067960336</v>
      </c>
      <c r="BA18" s="14">
        <v>10.804110527038574</v>
      </c>
      <c r="BB18" s="14">
        <v>314.3857283813332</v>
      </c>
    </row>
    <row r="19" spans="2:54" ht="12.75">
      <c r="B19" s="5"/>
      <c r="C19" s="16"/>
      <c r="E19" s="17">
        <v>24.84551239013672</v>
      </c>
      <c r="F19" s="18">
        <v>7725.50732421875</v>
      </c>
      <c r="G19" s="17">
        <v>20.009424209594727</v>
      </c>
      <c r="H19" s="18">
        <v>5733.16455078125</v>
      </c>
      <c r="I19" s="14">
        <v>17.714141845703125</v>
      </c>
      <c r="J19" s="14">
        <v>4615.80712890625</v>
      </c>
      <c r="K19" s="14">
        <v>14.888410568237305</v>
      </c>
      <c r="L19" s="14">
        <v>471.271484375</v>
      </c>
      <c r="M19" s="14">
        <v>21.89303970336914</v>
      </c>
      <c r="N19" s="14">
        <v>2473.794189453125</v>
      </c>
      <c r="O19" s="14">
        <v>3.482285737991333</v>
      </c>
      <c r="P19" s="14">
        <v>61.016780853271484</v>
      </c>
      <c r="Q19" s="14">
        <v>9.823566436767578</v>
      </c>
      <c r="R19" s="14">
        <v>973.1807115242021</v>
      </c>
      <c r="S19" s="14">
        <v>9.54456901550293</v>
      </c>
      <c r="T19" s="14">
        <v>886.1566903920514</v>
      </c>
      <c r="U19" s="14">
        <v>8.77934455871582</v>
      </c>
      <c r="V19" s="14">
        <v>704.8009823057121</v>
      </c>
      <c r="W19" s="14">
        <v>20.987674713134766</v>
      </c>
      <c r="X19" s="14">
        <v>492.7772696607038</v>
      </c>
      <c r="Y19" s="14">
        <v>20.987674713134766</v>
      </c>
      <c r="Z19" s="14">
        <v>492.7772696607038</v>
      </c>
      <c r="AA19" s="14">
        <v>20.987674713134766</v>
      </c>
      <c r="AB19" s="14">
        <v>492.7772696607038</v>
      </c>
      <c r="AC19" s="14">
        <v>18.610620498657227</v>
      </c>
      <c r="AD19" s="14">
        <v>511.24297008646215</v>
      </c>
      <c r="AE19" s="14">
        <v>16.056398391723633</v>
      </c>
      <c r="AF19" s="14">
        <v>419.68311443112503</v>
      </c>
      <c r="AG19" s="14">
        <v>14.26520824432373</v>
      </c>
      <c r="AH19" s="14">
        <v>346.0136438641278</v>
      </c>
      <c r="AI19" s="14">
        <v>25.43429183959961</v>
      </c>
      <c r="AJ19" s="14">
        <v>492.4572385321746</v>
      </c>
      <c r="AK19" s="14">
        <v>22.848094940185547</v>
      </c>
      <c r="AL19" s="14">
        <v>438.1583483972035</v>
      </c>
      <c r="AM19" s="14">
        <v>11.885405540466309</v>
      </c>
      <c r="AN19" s="14">
        <v>409.2030124659264</v>
      </c>
      <c r="AO19" s="14">
        <v>8.630496978759766</v>
      </c>
      <c r="AP19" s="14">
        <v>281.3616291809712</v>
      </c>
      <c r="AQ19" s="14">
        <v>6.726396560668945</v>
      </c>
      <c r="AR19" s="14">
        <v>221.79636221929874</v>
      </c>
      <c r="AS19" s="14">
        <v>25.0609130859375</v>
      </c>
      <c r="AT19" s="14">
        <v>726.1827347452707</v>
      </c>
      <c r="AU19" s="14">
        <v>17.271095275878906</v>
      </c>
      <c r="AV19" s="14">
        <v>462.08930509507894</v>
      </c>
      <c r="AW19" s="14">
        <v>16.056398391723633</v>
      </c>
      <c r="AX19" s="14">
        <v>419.6831255489311</v>
      </c>
      <c r="AY19" s="14">
        <v>14.26520824432373</v>
      </c>
      <c r="AZ19" s="14">
        <v>346.0136530303593</v>
      </c>
      <c r="BA19" s="14">
        <v>12.154624938964844</v>
      </c>
      <c r="BB19" s="14">
        <v>307.68691368721886</v>
      </c>
    </row>
    <row r="20" spans="2:54" ht="12.75">
      <c r="B20" s="5"/>
      <c r="C20" s="16"/>
      <c r="E20" s="17">
        <v>27.606124877929688</v>
      </c>
      <c r="F20" s="18">
        <v>7495.6884765625</v>
      </c>
      <c r="G20" s="17">
        <v>22.232694625854492</v>
      </c>
      <c r="H20" s="18">
        <v>5560.376953125</v>
      </c>
      <c r="I20" s="14">
        <v>19.68238067626953</v>
      </c>
      <c r="J20" s="14">
        <v>4475.392578125</v>
      </c>
      <c r="K20" s="14">
        <v>16.542678833007812</v>
      </c>
      <c r="L20" s="14">
        <v>457.7809143066406</v>
      </c>
      <c r="M20" s="14">
        <v>24.325599670410156</v>
      </c>
      <c r="N20" s="14">
        <v>2402.58544921875</v>
      </c>
      <c r="O20" s="14">
        <v>3.869206428527832</v>
      </c>
      <c r="P20" s="14">
        <v>59.025482177734375</v>
      </c>
      <c r="Q20" s="14">
        <v>10.91507339477539</v>
      </c>
      <c r="R20" s="14">
        <v>943.175658608127</v>
      </c>
      <c r="S20" s="14">
        <v>10.605076789855957</v>
      </c>
      <c r="T20" s="14">
        <v>858.5742692477361</v>
      </c>
      <c r="U20" s="14">
        <v>9.754826545715332</v>
      </c>
      <c r="V20" s="14">
        <v>682.728131327943</v>
      </c>
      <c r="W20" s="14">
        <v>23.319639205932617</v>
      </c>
      <c r="X20" s="14">
        <v>479.2407221677374</v>
      </c>
      <c r="Y20" s="14">
        <v>23.319639205932617</v>
      </c>
      <c r="Z20" s="14">
        <v>479.2407221677374</v>
      </c>
      <c r="AA20" s="14">
        <v>23.319639205932617</v>
      </c>
      <c r="AB20" s="14">
        <v>479.2407221677374</v>
      </c>
      <c r="AC20" s="14">
        <v>20.678466796875</v>
      </c>
      <c r="AD20" s="14">
        <v>500.49361389944085</v>
      </c>
      <c r="AE20" s="14">
        <v>17.840442657470703</v>
      </c>
      <c r="AF20" s="14">
        <v>410.71192466600564</v>
      </c>
      <c r="AG20" s="14">
        <v>15.850231170654297</v>
      </c>
      <c r="AH20" s="14">
        <v>338.5305842934925</v>
      </c>
      <c r="AI20" s="14">
        <v>28.260324478149414</v>
      </c>
      <c r="AJ20" s="14">
        <v>482.05202684465223</v>
      </c>
      <c r="AK20" s="14">
        <v>25.38677215576172</v>
      </c>
      <c r="AL20" s="14">
        <v>428.87122072885387</v>
      </c>
      <c r="AM20" s="14">
        <v>13.206006050109863</v>
      </c>
      <c r="AN20" s="14">
        <v>400.0936442002098</v>
      </c>
      <c r="AO20" s="14">
        <v>9.589441299438477</v>
      </c>
      <c r="AP20" s="14">
        <v>274.92875261694513</v>
      </c>
      <c r="AQ20" s="14">
        <v>7.473773956298828</v>
      </c>
      <c r="AR20" s="14">
        <v>216.52396592211574</v>
      </c>
      <c r="AS20" s="14">
        <v>27.845458984375</v>
      </c>
      <c r="AT20" s="14">
        <v>710.8933961557811</v>
      </c>
      <c r="AU20" s="14">
        <v>19.190105438232422</v>
      </c>
      <c r="AV20" s="14">
        <v>452.263006729319</v>
      </c>
      <c r="AW20" s="14">
        <v>17.840442657470703</v>
      </c>
      <c r="AX20" s="14">
        <v>410.7119355461563</v>
      </c>
      <c r="AY20" s="14">
        <v>15.850231170654297</v>
      </c>
      <c r="AZ20" s="14">
        <v>338.53059326149065</v>
      </c>
      <c r="BA20" s="14">
        <v>13.505138397216797</v>
      </c>
      <c r="BB20" s="14">
        <v>300.988105300317</v>
      </c>
    </row>
    <row r="21" spans="2:54" ht="12.75">
      <c r="B21" s="5"/>
      <c r="C21" s="16"/>
      <c r="E21" s="17">
        <v>30.366737365722656</v>
      </c>
      <c r="F21" s="18">
        <v>7265.8701171875</v>
      </c>
      <c r="G21" s="17">
        <v>24.455963134765625</v>
      </c>
      <c r="H21" s="18">
        <v>5387.58935546875</v>
      </c>
      <c r="I21" s="14">
        <v>21.650619506835938</v>
      </c>
      <c r="J21" s="14">
        <v>4334.978515625</v>
      </c>
      <c r="K21" s="14">
        <v>18.19694709777832</v>
      </c>
      <c r="L21" s="14">
        <v>444.2903137207031</v>
      </c>
      <c r="M21" s="14">
        <v>26.758159637451172</v>
      </c>
      <c r="N21" s="14">
        <v>2331.376953125</v>
      </c>
      <c r="O21" s="14">
        <v>4.256126880645752</v>
      </c>
      <c r="P21" s="14">
        <v>57.03418731689453</v>
      </c>
      <c r="Q21" s="14">
        <v>12.006580352783203</v>
      </c>
      <c r="R21" s="14">
        <v>913.170605692052</v>
      </c>
      <c r="S21" s="14">
        <v>11.665584564208984</v>
      </c>
      <c r="T21" s="14">
        <v>830.9918481034208</v>
      </c>
      <c r="U21" s="14">
        <v>10.73030948638916</v>
      </c>
      <c r="V21" s="14">
        <v>660.6553535923595</v>
      </c>
      <c r="W21" s="14">
        <v>25.651601791381836</v>
      </c>
      <c r="X21" s="14">
        <v>465.70413805367815</v>
      </c>
      <c r="Y21" s="14">
        <v>25.651601791381836</v>
      </c>
      <c r="Z21" s="14">
        <v>465.70413805367815</v>
      </c>
      <c r="AA21" s="14">
        <v>25.651601791381836</v>
      </c>
      <c r="AB21" s="14">
        <v>465.70413805367815</v>
      </c>
      <c r="AC21" s="14">
        <v>22.746315002441406</v>
      </c>
      <c r="AD21" s="14">
        <v>489.74424449236784</v>
      </c>
      <c r="AE21" s="14">
        <v>19.624486923217773</v>
      </c>
      <c r="AF21" s="14">
        <v>401.74073490088625</v>
      </c>
      <c r="AG21" s="14">
        <v>17.43525505065918</v>
      </c>
      <c r="AH21" s="14">
        <v>331.0475247228573</v>
      </c>
      <c r="AI21" s="14">
        <v>31.08635711669922</v>
      </c>
      <c r="AJ21" s="14">
        <v>471.64682452071736</v>
      </c>
      <c r="AK21" s="14">
        <v>27.92544937133789</v>
      </c>
      <c r="AL21" s="14">
        <v>419.58409306050413</v>
      </c>
      <c r="AM21" s="14">
        <v>14.526606559753418</v>
      </c>
      <c r="AN21" s="14">
        <v>390.98428470562055</v>
      </c>
      <c r="AO21" s="14">
        <v>10.548385620117188</v>
      </c>
      <c r="AP21" s="14">
        <v>268.4958760529191</v>
      </c>
      <c r="AQ21" s="14">
        <v>8.221151351928711</v>
      </c>
      <c r="AR21" s="14">
        <v>211.25156962493264</v>
      </c>
      <c r="AS21" s="14">
        <v>30.630006790161133</v>
      </c>
      <c r="AT21" s="14">
        <v>695.6040436025072</v>
      </c>
      <c r="AU21" s="14">
        <v>21.109115600585938</v>
      </c>
      <c r="AV21" s="14">
        <v>442.43670836355903</v>
      </c>
      <c r="AW21" s="14">
        <v>19.624486923217773</v>
      </c>
      <c r="AX21" s="14">
        <v>401.74074554338154</v>
      </c>
      <c r="AY21" s="14">
        <v>17.43525505065918</v>
      </c>
      <c r="AZ21" s="14">
        <v>331.04753349262205</v>
      </c>
      <c r="BA21" s="14">
        <v>14.855652809143066</v>
      </c>
      <c r="BB21" s="14">
        <v>294.2892906062027</v>
      </c>
    </row>
    <row r="22" spans="2:54" ht="12.75">
      <c r="B22" s="5"/>
      <c r="C22" s="16"/>
      <c r="E22" s="17">
        <v>33.127349853515625</v>
      </c>
      <c r="F22" s="18">
        <v>7036.05078125</v>
      </c>
      <c r="G22" s="17">
        <v>26.67923355102539</v>
      </c>
      <c r="H22" s="18">
        <v>5214.8017578125</v>
      </c>
      <c r="I22" s="14">
        <v>23.61885643005371</v>
      </c>
      <c r="J22" s="14">
        <v>4194.564453125</v>
      </c>
      <c r="K22" s="14">
        <v>19.851215362548828</v>
      </c>
      <c r="L22" s="14">
        <v>430.79974365234375</v>
      </c>
      <c r="M22" s="14">
        <v>29.190719604492188</v>
      </c>
      <c r="N22" s="14">
        <v>2260.16845703125</v>
      </c>
      <c r="O22" s="14">
        <v>4.64304780960083</v>
      </c>
      <c r="P22" s="14">
        <v>55.042884826660156</v>
      </c>
      <c r="Q22" s="14">
        <v>13.098088264465332</v>
      </c>
      <c r="R22" s="14">
        <v>883.1654795337915</v>
      </c>
      <c r="S22" s="14">
        <v>12.726091384887695</v>
      </c>
      <c r="T22" s="14">
        <v>803.4094269591053</v>
      </c>
      <c r="U22" s="14">
        <v>11.705792427062988</v>
      </c>
      <c r="V22" s="14">
        <v>638.5825026145903</v>
      </c>
      <c r="W22" s="14">
        <v>27.983566284179688</v>
      </c>
      <c r="X22" s="14">
        <v>452.16755393961887</v>
      </c>
      <c r="Y22" s="14">
        <v>27.983566284179688</v>
      </c>
      <c r="Z22" s="14">
        <v>452.16755393961887</v>
      </c>
      <c r="AA22" s="14">
        <v>27.983566284179688</v>
      </c>
      <c r="AB22" s="14">
        <v>452.16755393961887</v>
      </c>
      <c r="AC22" s="14">
        <v>24.81416130065918</v>
      </c>
      <c r="AD22" s="14">
        <v>478.9948883053466</v>
      </c>
      <c r="AE22" s="14">
        <v>21.408531188964844</v>
      </c>
      <c r="AF22" s="14">
        <v>392.7695387416084</v>
      </c>
      <c r="AG22" s="14">
        <v>19.02027702331543</v>
      </c>
      <c r="AH22" s="14">
        <v>323.56447115541624</v>
      </c>
      <c r="AI22" s="14">
        <v>33.91238784790039</v>
      </c>
      <c r="AJ22" s="14">
        <v>461.2416221967825</v>
      </c>
      <c r="AK22" s="14">
        <v>30.464126586914062</v>
      </c>
      <c r="AL22" s="14">
        <v>410.2969746955724</v>
      </c>
      <c r="AM22" s="14">
        <v>15.847207069396973</v>
      </c>
      <c r="AN22" s="14">
        <v>381.874916439904</v>
      </c>
      <c r="AO22" s="14">
        <v>11.507329940795898</v>
      </c>
      <c r="AP22" s="14">
        <v>262.0630037539089</v>
      </c>
      <c r="AQ22" s="14">
        <v>8.968528747558594</v>
      </c>
      <c r="AR22" s="14">
        <v>205.97917332774958</v>
      </c>
      <c r="AS22" s="14">
        <v>33.41455078125</v>
      </c>
      <c r="AT22" s="14">
        <v>680.3147189768019</v>
      </c>
      <c r="AU22" s="14">
        <v>23.028127670288086</v>
      </c>
      <c r="AV22" s="14">
        <v>432.6104034867421</v>
      </c>
      <c r="AW22" s="14">
        <v>21.408531188964844</v>
      </c>
      <c r="AX22" s="14">
        <v>392.7695491464481</v>
      </c>
      <c r="AY22" s="14">
        <v>19.02027702331543</v>
      </c>
      <c r="AZ22" s="14">
        <v>323.56447972694775</v>
      </c>
      <c r="BA22" s="14">
        <v>16.206167221069336</v>
      </c>
      <c r="BB22" s="14">
        <v>287.59048221930084</v>
      </c>
    </row>
    <row r="23" spans="2:54" ht="12.75">
      <c r="B23" s="5"/>
      <c r="C23" s="16"/>
      <c r="E23" s="17">
        <v>35.887962341308594</v>
      </c>
      <c r="F23" s="18">
        <v>6806.23193359375</v>
      </c>
      <c r="G23" s="17">
        <v>28.902502059936523</v>
      </c>
      <c r="H23" s="18">
        <v>5042.013671875</v>
      </c>
      <c r="I23" s="14">
        <v>25.587095260620117</v>
      </c>
      <c r="J23" s="14">
        <v>4054.150146484375</v>
      </c>
      <c r="K23" s="14">
        <v>21.505481719970703</v>
      </c>
      <c r="L23" s="14">
        <v>417.30914306640625</v>
      </c>
      <c r="M23" s="14">
        <v>31.623279571533203</v>
      </c>
      <c r="N23" s="14">
        <v>2188.9599609375</v>
      </c>
      <c r="O23" s="14">
        <v>5.02996826171875</v>
      </c>
      <c r="P23" s="14">
        <v>53.05158996582031</v>
      </c>
      <c r="Q23" s="14">
        <v>14.189595222473145</v>
      </c>
      <c r="R23" s="14">
        <v>853.1604998599021</v>
      </c>
      <c r="S23" s="14">
        <v>13.786599159240723</v>
      </c>
      <c r="T23" s="14">
        <v>775.82700581479</v>
      </c>
      <c r="U23" s="14">
        <v>12.681275367736816</v>
      </c>
      <c r="V23" s="14">
        <v>616.5096516368212</v>
      </c>
      <c r="W23" s="14">
        <v>30.31553077697754</v>
      </c>
      <c r="X23" s="14">
        <v>438.63100644665246</v>
      </c>
      <c r="Y23" s="14">
        <v>30.31553077697754</v>
      </c>
      <c r="Z23" s="14">
        <v>438.63100644665246</v>
      </c>
      <c r="AA23" s="14">
        <v>30.31553077697754</v>
      </c>
      <c r="AB23" s="14">
        <v>438.63100644665246</v>
      </c>
      <c r="AC23" s="14">
        <v>26.882007598876953</v>
      </c>
      <c r="AD23" s="14">
        <v>468.2455188982736</v>
      </c>
      <c r="AE23" s="14">
        <v>23.192575454711914</v>
      </c>
      <c r="AF23" s="14">
        <v>383.7983425823305</v>
      </c>
      <c r="AG23" s="14">
        <v>20.605300903320312</v>
      </c>
      <c r="AH23" s="14">
        <v>316.0814055815868</v>
      </c>
      <c r="AI23" s="14">
        <v>36.73842239379883</v>
      </c>
      <c r="AJ23" s="14">
        <v>450.83641050926013</v>
      </c>
      <c r="AK23" s="14">
        <v>33.002803802490234</v>
      </c>
      <c r="AL23" s="14">
        <v>401.0098563306406</v>
      </c>
      <c r="AM23" s="14">
        <v>17.167808532714844</v>
      </c>
      <c r="AN23" s="14">
        <v>372.76554817418736</v>
      </c>
      <c r="AO23" s="14">
        <v>12.466273307800293</v>
      </c>
      <c r="AP23" s="14">
        <v>255.6301314548987</v>
      </c>
      <c r="AQ23" s="14">
        <v>9.715906143188477</v>
      </c>
      <c r="AR23" s="14">
        <v>200.70677703056654</v>
      </c>
      <c r="AS23" s="14">
        <v>36.1990966796875</v>
      </c>
      <c r="AT23" s="14">
        <v>665.0253803873123</v>
      </c>
      <c r="AU23" s="14">
        <v>24.9471378326416</v>
      </c>
      <c r="AV23" s="14">
        <v>422.78409860992514</v>
      </c>
      <c r="AW23" s="14">
        <v>23.192575454711914</v>
      </c>
      <c r="AX23" s="14">
        <v>383.7983527495148</v>
      </c>
      <c r="AY23" s="14">
        <v>20.605300903320312</v>
      </c>
      <c r="AZ23" s="14">
        <v>316.08141395488474</v>
      </c>
      <c r="BA23" s="14">
        <v>17.55668067932129</v>
      </c>
      <c r="BB23" s="14">
        <v>280.8916675251865</v>
      </c>
    </row>
    <row r="24" spans="2:54" ht="12.75">
      <c r="B24" s="5"/>
      <c r="C24" s="16"/>
      <c r="E24" s="17">
        <v>38.64857482910156</v>
      </c>
      <c r="F24" s="18">
        <v>6576.41259765625</v>
      </c>
      <c r="G24" s="17">
        <v>31.12577247619629</v>
      </c>
      <c r="H24" s="18">
        <v>4869.22607421875</v>
      </c>
      <c r="I24" s="14">
        <v>27.55533218383789</v>
      </c>
      <c r="J24" s="14">
        <v>3913.735595703125</v>
      </c>
      <c r="K24" s="14">
        <v>23.15974998474121</v>
      </c>
      <c r="L24" s="14">
        <v>403.81854248046875</v>
      </c>
      <c r="M24" s="14">
        <v>34.05583953857422</v>
      </c>
      <c r="N24" s="14">
        <v>2117.75146484375</v>
      </c>
      <c r="O24" s="14">
        <v>5.416889190673828</v>
      </c>
      <c r="P24" s="14">
        <v>51.06028747558594</v>
      </c>
      <c r="Q24" s="14">
        <v>15.281103134155273</v>
      </c>
      <c r="R24" s="14">
        <v>823.1553737016413</v>
      </c>
      <c r="S24" s="14">
        <v>14.84710693359375</v>
      </c>
      <c r="T24" s="14">
        <v>748.2445846704748</v>
      </c>
      <c r="U24" s="14">
        <v>13.656757354736328</v>
      </c>
      <c r="V24" s="14">
        <v>594.4368739012377</v>
      </c>
      <c r="W24" s="14">
        <v>32.64749526977539</v>
      </c>
      <c r="X24" s="14">
        <v>425.0943857115004</v>
      </c>
      <c r="Y24" s="14">
        <v>32.64749526977539</v>
      </c>
      <c r="Z24" s="14">
        <v>425.0943857115004</v>
      </c>
      <c r="AA24" s="14">
        <v>32.64749526977539</v>
      </c>
      <c r="AB24" s="14">
        <v>425.0943857115004</v>
      </c>
      <c r="AC24" s="14">
        <v>28.949853897094727</v>
      </c>
      <c r="AD24" s="14">
        <v>457.4961627112523</v>
      </c>
      <c r="AE24" s="14">
        <v>24.976619720458984</v>
      </c>
      <c r="AF24" s="14">
        <v>374.82715921136963</v>
      </c>
      <c r="AG24" s="14">
        <v>22.190324783325195</v>
      </c>
      <c r="AH24" s="14">
        <v>308.5983400077573</v>
      </c>
      <c r="AI24" s="14">
        <v>39.564453125</v>
      </c>
      <c r="AJ24" s="14">
        <v>440.43121754891274</v>
      </c>
      <c r="AK24" s="14">
        <v>35.541481018066406</v>
      </c>
      <c r="AL24" s="14">
        <v>391.72272866229093</v>
      </c>
      <c r="AM24" s="14">
        <v>18.4884090423584</v>
      </c>
      <c r="AN24" s="14">
        <v>363.656188679598</v>
      </c>
      <c r="AO24" s="14">
        <v>13.425217628479004</v>
      </c>
      <c r="AP24" s="14">
        <v>249.19725062585673</v>
      </c>
      <c r="AQ24" s="14">
        <v>10.46328353881836</v>
      </c>
      <c r="AR24" s="14">
        <v>195.43438073338345</v>
      </c>
      <c r="AS24" s="14">
        <v>38.983642578125</v>
      </c>
      <c r="AT24" s="14">
        <v>649.7360417978228</v>
      </c>
      <c r="AU24" s="14">
        <v>26.866147994995117</v>
      </c>
      <c r="AV24" s="14">
        <v>412.9578067552222</v>
      </c>
      <c r="AW24" s="14">
        <v>24.976619720458984</v>
      </c>
      <c r="AX24" s="14">
        <v>374.82716914089866</v>
      </c>
      <c r="AY24" s="14">
        <v>22.190324783325195</v>
      </c>
      <c r="AZ24" s="14">
        <v>308.5983481828218</v>
      </c>
      <c r="BA24" s="14">
        <v>18.907194137573242</v>
      </c>
      <c r="BB24" s="14">
        <v>274.1928654454972</v>
      </c>
    </row>
    <row r="25" spans="2:54" ht="12.75">
      <c r="B25" s="5"/>
      <c r="C25" s="16"/>
      <c r="E25" s="17">
        <v>41.40918731689453</v>
      </c>
      <c r="F25" s="18">
        <v>6346.59423828125</v>
      </c>
      <c r="G25" s="17">
        <v>33.34904098510742</v>
      </c>
      <c r="H25" s="18">
        <v>4696.4384765625</v>
      </c>
      <c r="I25" s="14">
        <v>29.523571014404297</v>
      </c>
      <c r="J25" s="14">
        <v>3773.321533203125</v>
      </c>
      <c r="K25" s="14">
        <v>24.81401824951172</v>
      </c>
      <c r="L25" s="14">
        <v>390.3279724121094</v>
      </c>
      <c r="M25" s="14">
        <v>36.488399505615234</v>
      </c>
      <c r="N25" s="14">
        <v>2046.5428466796875</v>
      </c>
      <c r="O25" s="14">
        <v>5.803809642791748</v>
      </c>
      <c r="P25" s="14">
        <v>49.068992614746094</v>
      </c>
      <c r="Q25" s="14">
        <v>16.372610092163086</v>
      </c>
      <c r="R25" s="14">
        <v>793.1503207855665</v>
      </c>
      <c r="S25" s="14">
        <v>15.907614707946777</v>
      </c>
      <c r="T25" s="14">
        <v>720.6621635261592</v>
      </c>
      <c r="U25" s="14">
        <v>14.632240295410156</v>
      </c>
      <c r="V25" s="14">
        <v>572.3640595445613</v>
      </c>
      <c r="W25" s="14">
        <v>34.97945785522461</v>
      </c>
      <c r="X25" s="14">
        <v>411.55787483962683</v>
      </c>
      <c r="Y25" s="14">
        <v>34.97945785522461</v>
      </c>
      <c r="Z25" s="14">
        <v>411.55787483962683</v>
      </c>
      <c r="AA25" s="14">
        <v>34.97945785522461</v>
      </c>
      <c r="AB25" s="14">
        <v>411.55787483962683</v>
      </c>
      <c r="AC25" s="14">
        <v>31.017702102661133</v>
      </c>
      <c r="AD25" s="14">
        <v>446.74679330417933</v>
      </c>
      <c r="AE25" s="14">
        <v>26.760663986206055</v>
      </c>
      <c r="AF25" s="14">
        <v>365.8559630520918</v>
      </c>
      <c r="AG25" s="14">
        <v>23.775346755981445</v>
      </c>
      <c r="AH25" s="14">
        <v>301.1152864403163</v>
      </c>
      <c r="AI25" s="14">
        <v>42.39048767089844</v>
      </c>
      <c r="AJ25" s="14">
        <v>430.0260058613904</v>
      </c>
      <c r="AK25" s="14">
        <v>38.08015823364258</v>
      </c>
      <c r="AL25" s="14">
        <v>382.4356009939412</v>
      </c>
      <c r="AM25" s="14">
        <v>19.809009552001953</v>
      </c>
      <c r="AN25" s="14">
        <v>354.54682041388145</v>
      </c>
      <c r="AO25" s="14">
        <v>14.384161949157715</v>
      </c>
      <c r="AP25" s="14">
        <v>242.76437832684655</v>
      </c>
      <c r="AQ25" s="14">
        <v>11.210660934448242</v>
      </c>
      <c r="AR25" s="14">
        <v>190.1619889213498</v>
      </c>
      <c r="AS25" s="14">
        <v>41.7681884765625</v>
      </c>
      <c r="AT25" s="14">
        <v>634.4467032083332</v>
      </c>
      <c r="AU25" s="14">
        <v>28.785158157348633</v>
      </c>
      <c r="AV25" s="14">
        <v>403.13150187840523</v>
      </c>
      <c r="AW25" s="14">
        <v>26.760663986206055</v>
      </c>
      <c r="AX25" s="14">
        <v>365.85597274396525</v>
      </c>
      <c r="AY25" s="14">
        <v>23.775346755981445</v>
      </c>
      <c r="AZ25" s="14">
        <v>301.1152944171475</v>
      </c>
      <c r="BA25" s="14">
        <v>20.257707595825195</v>
      </c>
      <c r="BB25" s="14">
        <v>267.4940507513828</v>
      </c>
    </row>
    <row r="26" spans="2:54" ht="12.75">
      <c r="B26" s="5"/>
      <c r="C26" s="16"/>
      <c r="E26" s="17">
        <v>44.1697998046875</v>
      </c>
      <c r="F26" s="18">
        <v>6116.775390625</v>
      </c>
      <c r="G26" s="17">
        <v>35.57231140136719</v>
      </c>
      <c r="H26" s="18">
        <v>4523.65087890625</v>
      </c>
      <c r="I26" s="14">
        <v>31.491809844970703</v>
      </c>
      <c r="J26" s="14">
        <v>3632.906982421875</v>
      </c>
      <c r="K26" s="14">
        <v>26.468286514282227</v>
      </c>
      <c r="L26" s="14">
        <v>376.83734130859375</v>
      </c>
      <c r="M26" s="14">
        <v>38.92095947265625</v>
      </c>
      <c r="N26" s="14">
        <v>1975.3341064453125</v>
      </c>
      <c r="O26" s="14">
        <v>6.190730094909668</v>
      </c>
      <c r="P26" s="14">
        <v>47.077693939208984</v>
      </c>
      <c r="Q26" s="14">
        <v>17.4641170501709</v>
      </c>
      <c r="R26" s="14">
        <v>763.1452678694914</v>
      </c>
      <c r="S26" s="14">
        <v>16.968122482299805</v>
      </c>
      <c r="T26" s="14">
        <v>693.079742381844</v>
      </c>
      <c r="U26" s="14">
        <v>15.607723236083984</v>
      </c>
      <c r="V26" s="14">
        <v>550.2912451878849</v>
      </c>
      <c r="W26" s="14">
        <v>37.31142044067383</v>
      </c>
      <c r="X26" s="14">
        <v>398.0212907255676</v>
      </c>
      <c r="Y26" s="14">
        <v>37.31142044067383</v>
      </c>
      <c r="Z26" s="14">
        <v>398.0212907255676</v>
      </c>
      <c r="AA26" s="14">
        <v>37.31142044067383</v>
      </c>
      <c r="AB26" s="14">
        <v>398.0212907255676</v>
      </c>
      <c r="AC26" s="14">
        <v>33.085548400878906</v>
      </c>
      <c r="AD26" s="14">
        <v>435.997437117158</v>
      </c>
      <c r="AE26" s="14">
        <v>28.544708251953125</v>
      </c>
      <c r="AF26" s="14">
        <v>356.88476689281396</v>
      </c>
      <c r="AG26" s="14">
        <v>25.360370635986328</v>
      </c>
      <c r="AH26" s="14">
        <v>293.6322208664869</v>
      </c>
      <c r="AI26" s="14">
        <v>45.21651840209961</v>
      </c>
      <c r="AJ26" s="14">
        <v>419.620812901043</v>
      </c>
      <c r="AK26" s="14">
        <v>40.61883544921875</v>
      </c>
      <c r="AL26" s="14">
        <v>373.1484826290095</v>
      </c>
      <c r="AM26" s="14">
        <v>21.129610061645508</v>
      </c>
      <c r="AN26" s="14">
        <v>345.43745214816494</v>
      </c>
      <c r="AO26" s="14">
        <v>15.343106269836426</v>
      </c>
      <c r="AP26" s="14">
        <v>236.33149749780455</v>
      </c>
      <c r="AQ26" s="14">
        <v>11.958038330078125</v>
      </c>
      <c r="AR26" s="14">
        <v>184.88958813901738</v>
      </c>
      <c r="AS26" s="14">
        <v>44.552734375</v>
      </c>
      <c r="AT26" s="14">
        <v>619.1573646188436</v>
      </c>
      <c r="AU26" s="14">
        <v>30.70416831970215</v>
      </c>
      <c r="AV26" s="14">
        <v>393.3052100237022</v>
      </c>
      <c r="AW26" s="14">
        <v>28.544708251953125</v>
      </c>
      <c r="AX26" s="14">
        <v>356.88477634703185</v>
      </c>
      <c r="AY26" s="14">
        <v>25.360370635986328</v>
      </c>
      <c r="AZ26" s="14">
        <v>293.6322286450845</v>
      </c>
      <c r="BA26" s="14">
        <v>21.60822105407715</v>
      </c>
      <c r="BB26" s="14">
        <v>260.7952486716935</v>
      </c>
    </row>
    <row r="27" spans="2:54" ht="12.75">
      <c r="B27" s="5"/>
      <c r="C27" s="16"/>
      <c r="E27" s="17">
        <v>46.93041229248047</v>
      </c>
      <c r="F27" s="18">
        <v>5886.95654296875</v>
      </c>
      <c r="G27" s="17">
        <v>37.79557800292969</v>
      </c>
      <c r="H27" s="18">
        <v>4350.86328125</v>
      </c>
      <c r="I27" s="14">
        <v>33.46004867553711</v>
      </c>
      <c r="J27" s="14">
        <v>3492.49267578125</v>
      </c>
      <c r="K27" s="14">
        <v>28.122554779052734</v>
      </c>
      <c r="L27" s="14">
        <v>363.3467712402344</v>
      </c>
      <c r="M27" s="14">
        <v>41.353519439697266</v>
      </c>
      <c r="N27" s="14">
        <v>1904.12548828125</v>
      </c>
      <c r="O27" s="14">
        <v>6.577651023864746</v>
      </c>
      <c r="P27" s="14">
        <v>45.08639144897461</v>
      </c>
      <c r="Q27" s="14">
        <v>18.55562400817871</v>
      </c>
      <c r="R27" s="14">
        <v>733.1402149534163</v>
      </c>
      <c r="S27" s="14">
        <v>18.028629302978516</v>
      </c>
      <c r="T27" s="14">
        <v>665.4972479953431</v>
      </c>
      <c r="U27" s="14">
        <v>16.583206176757812</v>
      </c>
      <c r="V27" s="14">
        <v>528.2184308312087</v>
      </c>
      <c r="W27" s="14">
        <v>39.64338684082031</v>
      </c>
      <c r="X27" s="14">
        <v>384.4847066115084</v>
      </c>
      <c r="Y27" s="14">
        <v>39.64338684082031</v>
      </c>
      <c r="Z27" s="14">
        <v>384.4847066115084</v>
      </c>
      <c r="AA27" s="14">
        <v>39.64338684082031</v>
      </c>
      <c r="AB27" s="14">
        <v>384.4847066115084</v>
      </c>
      <c r="AC27" s="14">
        <v>35.15339660644531</v>
      </c>
      <c r="AD27" s="14">
        <v>425.248067710085</v>
      </c>
      <c r="AE27" s="14">
        <v>30.328752517700195</v>
      </c>
      <c r="AF27" s="14">
        <v>347.913570733536</v>
      </c>
      <c r="AG27" s="14">
        <v>26.945392608642578</v>
      </c>
      <c r="AH27" s="14">
        <v>286.14916729904576</v>
      </c>
      <c r="AI27" s="14">
        <v>48.04255294799805</v>
      </c>
      <c r="AJ27" s="14">
        <v>409.2156012135207</v>
      </c>
      <c r="AK27" s="14">
        <v>43.15751266479492</v>
      </c>
      <c r="AL27" s="14">
        <v>363.8613642640777</v>
      </c>
      <c r="AM27" s="14">
        <v>22.450210571289062</v>
      </c>
      <c r="AN27" s="14">
        <v>336.3280926535756</v>
      </c>
      <c r="AO27" s="14">
        <v>16.30204963684082</v>
      </c>
      <c r="AP27" s="14">
        <v>229.89862519879435</v>
      </c>
      <c r="AQ27" s="14">
        <v>12.705415725708008</v>
      </c>
      <c r="AR27" s="14">
        <v>179.61718735668487</v>
      </c>
      <c r="AS27" s="14">
        <v>47.3372802734375</v>
      </c>
      <c r="AT27" s="14">
        <v>603.868026029354</v>
      </c>
      <c r="AU27" s="14">
        <v>32.6231803894043</v>
      </c>
      <c r="AV27" s="14">
        <v>383.47890514688527</v>
      </c>
      <c r="AW27" s="14">
        <v>30.328752517700195</v>
      </c>
      <c r="AX27" s="14">
        <v>347.91357995009844</v>
      </c>
      <c r="AY27" s="14">
        <v>26.945392608642578</v>
      </c>
      <c r="AZ27" s="14">
        <v>286.14917487941017</v>
      </c>
      <c r="BA27" s="14">
        <v>22.958736419677734</v>
      </c>
      <c r="BB27" s="14">
        <v>254.0964339775792</v>
      </c>
    </row>
    <row r="28" spans="2:54" ht="12.75">
      <c r="B28" s="5"/>
      <c r="C28" s="16"/>
      <c r="E28" s="17">
        <v>49.69102478027344</v>
      </c>
      <c r="F28" s="18">
        <v>5657.1376953125</v>
      </c>
      <c r="G28" s="17">
        <v>40.01884841918945</v>
      </c>
      <c r="H28" s="18">
        <v>4178.0751953125</v>
      </c>
      <c r="I28" s="14">
        <v>35.42828369140625</v>
      </c>
      <c r="J28" s="14">
        <v>3352.07861328125</v>
      </c>
      <c r="K28" s="14">
        <v>29.77682113647461</v>
      </c>
      <c r="L28" s="14">
        <v>349.856201171875</v>
      </c>
      <c r="M28" s="14">
        <v>43.78607940673828</v>
      </c>
      <c r="N28" s="14">
        <v>1832.9168701171875</v>
      </c>
      <c r="O28" s="14">
        <v>6.964571475982666</v>
      </c>
      <c r="P28" s="14">
        <v>43.095096588134766</v>
      </c>
      <c r="Q28" s="14">
        <v>19.647132873535156</v>
      </c>
      <c r="R28" s="14">
        <v>703.1350887951558</v>
      </c>
      <c r="S28" s="14">
        <v>19.08913803100586</v>
      </c>
      <c r="T28" s="14">
        <v>637.9148268510278</v>
      </c>
      <c r="U28" s="14">
        <v>17.55868911743164</v>
      </c>
      <c r="V28" s="14">
        <v>506.1456164745323</v>
      </c>
      <c r="W28" s="14">
        <v>41.97534942626953</v>
      </c>
      <c r="X28" s="14">
        <v>370.94815911854187</v>
      </c>
      <c r="Y28" s="14">
        <v>41.97534942626953</v>
      </c>
      <c r="Z28" s="14">
        <v>370.94815911854187</v>
      </c>
      <c r="AA28" s="14">
        <v>41.97534942626953</v>
      </c>
      <c r="AB28" s="14">
        <v>370.94815911854187</v>
      </c>
      <c r="AC28" s="14">
        <v>37.22124099731445</v>
      </c>
      <c r="AD28" s="14">
        <v>414.4987115230637</v>
      </c>
      <c r="AE28" s="14">
        <v>32.112796783447266</v>
      </c>
      <c r="AF28" s="14">
        <v>338.9423745742582</v>
      </c>
      <c r="AG28" s="14">
        <v>28.53041648864746</v>
      </c>
      <c r="AH28" s="14">
        <v>278.6661137316047</v>
      </c>
      <c r="AI28" s="14">
        <v>50.86858367919922</v>
      </c>
      <c r="AJ28" s="14">
        <v>398.81040825317325</v>
      </c>
      <c r="AK28" s="14">
        <v>45.696189880371094</v>
      </c>
      <c r="AL28" s="14">
        <v>354.574245899146</v>
      </c>
      <c r="AM28" s="14">
        <v>23.770811080932617</v>
      </c>
      <c r="AN28" s="14">
        <v>327.2187331589863</v>
      </c>
      <c r="AO28" s="14">
        <v>17.26099395751953</v>
      </c>
      <c r="AP28" s="14">
        <v>223.46575289978415</v>
      </c>
      <c r="AQ28" s="14">
        <v>13.45279312133789</v>
      </c>
      <c r="AR28" s="14">
        <v>174.34479554465122</v>
      </c>
      <c r="AS28" s="14">
        <v>50.121826171875</v>
      </c>
      <c r="AT28" s="14">
        <v>588.5786874398644</v>
      </c>
      <c r="AU28" s="14">
        <v>34.54219055175781</v>
      </c>
      <c r="AV28" s="14">
        <v>373.6526002700683</v>
      </c>
      <c r="AW28" s="14">
        <v>32.112796783447266</v>
      </c>
      <c r="AX28" s="14">
        <v>338.9423835531651</v>
      </c>
      <c r="AY28" s="14">
        <v>28.53041648864746</v>
      </c>
      <c r="AZ28" s="14">
        <v>278.6661211137359</v>
      </c>
      <c r="BA28" s="14">
        <v>24.309249877929688</v>
      </c>
      <c r="BB28" s="14">
        <v>247.39761928346485</v>
      </c>
    </row>
    <row r="29" spans="2:54" ht="12.75">
      <c r="B29" s="5"/>
      <c r="C29" s="16"/>
      <c r="E29" s="16">
        <v>52.451637268066406</v>
      </c>
      <c r="F29" s="15">
        <v>5427.318359375</v>
      </c>
      <c r="G29" s="16">
        <v>42.24211883544922</v>
      </c>
      <c r="H29" s="15">
        <v>4005.287841796875</v>
      </c>
      <c r="I29" s="14">
        <v>37.396522521972656</v>
      </c>
      <c r="J29" s="14">
        <v>3211.6640625</v>
      </c>
      <c r="K29" s="14">
        <v>31.431089401245117</v>
      </c>
      <c r="L29" s="14">
        <v>336.3656311035156</v>
      </c>
      <c r="M29" s="14">
        <v>46.2186393737793</v>
      </c>
      <c r="N29" s="14">
        <v>1761.70849609375</v>
      </c>
      <c r="O29" s="14">
        <v>7.351492404937744</v>
      </c>
      <c r="P29" s="14">
        <v>41.10379409790039</v>
      </c>
      <c r="Q29" s="14">
        <v>20.73863983154297</v>
      </c>
      <c r="R29" s="14">
        <v>673.1300358790807</v>
      </c>
      <c r="S29" s="14">
        <v>20.14964485168457</v>
      </c>
      <c r="T29" s="14">
        <v>610.3324057067123</v>
      </c>
      <c r="U29" s="14">
        <v>18.534170150756836</v>
      </c>
      <c r="V29" s="14">
        <v>484.07283873894875</v>
      </c>
      <c r="W29" s="14">
        <v>44.30731201171875</v>
      </c>
      <c r="X29" s="14">
        <v>357.41157500448264</v>
      </c>
      <c r="Y29" s="14">
        <v>44.30731201171875</v>
      </c>
      <c r="Z29" s="14">
        <v>357.41157500448264</v>
      </c>
      <c r="AA29" s="14">
        <v>44.30731201171875</v>
      </c>
      <c r="AB29" s="14">
        <v>357.41157500448264</v>
      </c>
      <c r="AC29" s="14">
        <v>39.28908920288086</v>
      </c>
      <c r="AD29" s="14">
        <v>403.74935533604236</v>
      </c>
      <c r="AE29" s="14">
        <v>33.89684295654297</v>
      </c>
      <c r="AF29" s="14">
        <v>329.97117841498033</v>
      </c>
      <c r="AG29" s="14">
        <v>30.115440368652344</v>
      </c>
      <c r="AH29" s="14">
        <v>271.18304815777526</v>
      </c>
      <c r="AI29" s="14">
        <v>53.694618225097656</v>
      </c>
      <c r="AJ29" s="14">
        <v>388.4051778384759</v>
      </c>
      <c r="AK29" s="14">
        <v>48.234867095947266</v>
      </c>
      <c r="AL29" s="14">
        <v>345.2871089273783</v>
      </c>
      <c r="AM29" s="14">
        <v>25.091411590576172</v>
      </c>
      <c r="AN29" s="14">
        <v>318.10937366439697</v>
      </c>
      <c r="AO29" s="14">
        <v>18.219938278198242</v>
      </c>
      <c r="AP29" s="14">
        <v>217.03288060077398</v>
      </c>
      <c r="AQ29" s="14">
        <v>14.200170516967773</v>
      </c>
      <c r="AR29" s="14">
        <v>169.07240373261757</v>
      </c>
      <c r="AS29" s="14">
        <v>52.9063720703125</v>
      </c>
      <c r="AT29" s="14">
        <v>573.289348850375</v>
      </c>
      <c r="AU29" s="14">
        <v>36.46120071411133</v>
      </c>
      <c r="AV29" s="14">
        <v>363.82629539325137</v>
      </c>
      <c r="AW29" s="14">
        <v>33.89684295654297</v>
      </c>
      <c r="AX29" s="14">
        <v>329.9711871562316</v>
      </c>
      <c r="AY29" s="14">
        <v>30.115440368652344</v>
      </c>
      <c r="AZ29" s="14">
        <v>271.1830553416729</v>
      </c>
      <c r="BA29" s="14">
        <v>25.65976333618164</v>
      </c>
      <c r="BB29" s="14">
        <v>240.69880458935052</v>
      </c>
    </row>
    <row r="30" spans="2:54" ht="12.75">
      <c r="B30" s="5"/>
      <c r="C30" s="16"/>
      <c r="E30" s="16">
        <v>55.212249755859375</v>
      </c>
      <c r="F30" s="15">
        <v>5197.5</v>
      </c>
      <c r="G30" s="16">
        <v>44.465389251708984</v>
      </c>
      <c r="H30" s="15">
        <v>3832.5</v>
      </c>
      <c r="I30" s="14">
        <v>39.36476135253906</v>
      </c>
      <c r="J30" s="14">
        <v>3071.25</v>
      </c>
      <c r="K30" s="14">
        <v>33.085357666015625</v>
      </c>
      <c r="L30" s="14">
        <v>322.875</v>
      </c>
      <c r="M30" s="14">
        <v>48.65119934082031</v>
      </c>
      <c r="N30" s="14">
        <v>1690.5</v>
      </c>
      <c r="O30" s="14">
        <v>7.738412857055664</v>
      </c>
      <c r="P30" s="14">
        <v>39.11249923706055</v>
      </c>
      <c r="Q30" s="14">
        <v>21.83014678955078</v>
      </c>
      <c r="R30" s="14">
        <v>643.1249829630058</v>
      </c>
      <c r="S30" s="14">
        <v>21.210153579711914</v>
      </c>
      <c r="T30" s="14">
        <v>576.8071502471721</v>
      </c>
      <c r="U30" s="14">
        <v>19.509653091430664</v>
      </c>
      <c r="V30" s="14">
        <v>461.9999877611796</v>
      </c>
      <c r="W30" s="14">
        <v>46.639278411865234</v>
      </c>
      <c r="X30" s="14">
        <v>343.8749908904234</v>
      </c>
      <c r="Y30" s="14">
        <v>46.639278411865234</v>
      </c>
      <c r="Z30" s="14">
        <v>343.8749908904234</v>
      </c>
      <c r="AA30" s="14">
        <v>46.639278411865234</v>
      </c>
      <c r="AB30" s="14">
        <v>343.8749908904234</v>
      </c>
      <c r="AC30" s="14">
        <v>41.35693359375</v>
      </c>
      <c r="AD30" s="14">
        <v>392.9999991490211</v>
      </c>
      <c r="AE30" s="14">
        <v>35.680885314941406</v>
      </c>
      <c r="AF30" s="14">
        <v>320.9999950440195</v>
      </c>
      <c r="AG30" s="14">
        <v>31.700462341308594</v>
      </c>
      <c r="AH30" s="14">
        <v>263.6999945903342</v>
      </c>
      <c r="AI30" s="14">
        <v>56.52064895629883</v>
      </c>
      <c r="AJ30" s="14">
        <v>377.99998487812854</v>
      </c>
      <c r="AK30" s="14">
        <v>50.77354431152344</v>
      </c>
      <c r="AL30" s="14">
        <v>335.99999056244656</v>
      </c>
      <c r="AM30" s="14">
        <v>26.412012100219727</v>
      </c>
      <c r="AN30" s="14">
        <v>308.9999966275531</v>
      </c>
      <c r="AO30" s="14">
        <v>19.178882598876953</v>
      </c>
      <c r="AP30" s="14">
        <v>210.599999771732</v>
      </c>
      <c r="AQ30" s="14">
        <v>14.947547912597656</v>
      </c>
      <c r="AR30" s="14">
        <v>163.80000295028512</v>
      </c>
      <c r="AS30" s="14">
        <v>55.69091796875</v>
      </c>
      <c r="AT30" s="14">
        <v>558.0000102608853</v>
      </c>
      <c r="AU30" s="14">
        <v>38.380210876464844</v>
      </c>
      <c r="AV30" s="14">
        <v>354.0000035385484</v>
      </c>
      <c r="AW30" s="14">
        <v>35.680885314941406</v>
      </c>
      <c r="AX30" s="14">
        <v>321.00000354761556</v>
      </c>
      <c r="AY30" s="14">
        <v>31.700462341308594</v>
      </c>
      <c r="AZ30" s="14">
        <v>263.7000015759986</v>
      </c>
      <c r="BA30" s="14">
        <v>27.010276794433594</v>
      </c>
      <c r="BB30" s="14">
        <v>234.00000250966116</v>
      </c>
    </row>
    <row r="31" spans="2:54" ht="12.75">
      <c r="B31" s="5"/>
      <c r="C31" s="16"/>
      <c r="E31" s="16">
        <v>57.972862243652344</v>
      </c>
      <c r="F31" s="15">
        <v>4831.09326171875</v>
      </c>
      <c r="G31" s="16">
        <v>46.688655853271484</v>
      </c>
      <c r="H31" s="15">
        <v>3546.571533203125</v>
      </c>
      <c r="I31" s="14">
        <v>41.33300018310547</v>
      </c>
      <c r="J31" s="14">
        <v>2830.39697265625</v>
      </c>
      <c r="K31" s="14">
        <v>34.7396240234375</v>
      </c>
      <c r="L31" s="14">
        <v>299.8067932128906</v>
      </c>
      <c r="M31" s="14">
        <v>51.08375930786133</v>
      </c>
      <c r="N31" s="14">
        <v>1572.918212890625</v>
      </c>
      <c r="O31" s="14">
        <v>8.125333786010742</v>
      </c>
      <c r="P31" s="14">
        <v>35.66664123535156</v>
      </c>
      <c r="Q31" s="14">
        <v>22.921653747558594</v>
      </c>
      <c r="R31" s="14">
        <v>592.0086391022826</v>
      </c>
      <c r="S31" s="14">
        <v>22.270660400390625</v>
      </c>
      <c r="T31" s="14">
        <v>535.3834941179618</v>
      </c>
      <c r="U31" s="14">
        <v>20.485136032104492</v>
      </c>
      <c r="V31" s="14">
        <v>422.76506448414386</v>
      </c>
      <c r="W31" s="14">
        <v>48.97124099731445</v>
      </c>
      <c r="X31" s="14">
        <v>320.0295691588302</v>
      </c>
      <c r="Y31" s="14">
        <v>48.97124099731445</v>
      </c>
      <c r="Z31" s="14">
        <v>320.0295691588302</v>
      </c>
      <c r="AA31" s="14">
        <v>48.97124099731445</v>
      </c>
      <c r="AB31" s="14">
        <v>320.0295691588302</v>
      </c>
      <c r="AC31" s="14">
        <v>43.424781799316406</v>
      </c>
      <c r="AD31" s="14">
        <v>372.1093342932963</v>
      </c>
      <c r="AE31" s="14">
        <v>37.46493148803711</v>
      </c>
      <c r="AF31" s="14">
        <v>302.7203915810996</v>
      </c>
      <c r="AG31" s="14">
        <v>33.285484313964844</v>
      </c>
      <c r="AH31" s="14">
        <v>247.39027534325362</v>
      </c>
      <c r="AI31" s="14">
        <v>59.3466796875</v>
      </c>
      <c r="AJ31" s="14">
        <v>359.63657199218665</v>
      </c>
      <c r="AK31" s="14">
        <v>53.31222152709961</v>
      </c>
      <c r="AL31" s="14">
        <v>319.53190177371926</v>
      </c>
      <c r="AM31" s="14">
        <v>27.73261260986328</v>
      </c>
      <c r="AN31" s="14">
        <v>289.9694693846152</v>
      </c>
      <c r="AO31" s="14">
        <v>20.137826919555664</v>
      </c>
      <c r="AP31" s="14">
        <v>196.55057552135284</v>
      </c>
      <c r="AQ31" s="14">
        <v>15.694925308227539</v>
      </c>
      <c r="AR31" s="14">
        <v>151.9418916368357</v>
      </c>
      <c r="AS31" s="14">
        <v>58.475467681884766</v>
      </c>
      <c r="AT31" s="14">
        <v>530.3517380884628</v>
      </c>
      <c r="AU31" s="14">
        <v>40.29922103881836</v>
      </c>
      <c r="AV31" s="14">
        <v>334.5647991862383</v>
      </c>
      <c r="AW31" s="14">
        <v>37.46493148803711</v>
      </c>
      <c r="AX31" s="14">
        <v>302.7203996004516</v>
      </c>
      <c r="AY31" s="14">
        <v>33.285484313964844</v>
      </c>
      <c r="AZ31" s="14">
        <v>247.390281896858</v>
      </c>
      <c r="BA31" s="14">
        <v>28.360790252685547</v>
      </c>
      <c r="BB31" s="14">
        <v>219.79562535749088</v>
      </c>
    </row>
    <row r="32" spans="2:54" ht="12.75">
      <c r="B32" s="5"/>
      <c r="C32" s="16"/>
      <c r="E32" s="16">
        <v>60.73347473144531</v>
      </c>
      <c r="F32" s="15">
        <v>4583.6201171875</v>
      </c>
      <c r="G32" s="16">
        <v>48.91192626953125</v>
      </c>
      <c r="H32" s="15">
        <v>3343.177490234375</v>
      </c>
      <c r="I32" s="14">
        <v>43.301239013671875</v>
      </c>
      <c r="J32" s="14">
        <v>2651.67138671875</v>
      </c>
      <c r="K32" s="14">
        <v>36.39389419555664</v>
      </c>
      <c r="L32" s="14">
        <v>284.02801513671875</v>
      </c>
      <c r="M32" s="14">
        <v>53.516319274902344</v>
      </c>
      <c r="N32" s="14">
        <v>1494.52734375</v>
      </c>
      <c r="O32" s="14">
        <v>8.512253761291504</v>
      </c>
      <c r="P32" s="14">
        <v>32.872291564941406</v>
      </c>
      <c r="Q32" s="14">
        <v>24.013160705566406</v>
      </c>
      <c r="R32" s="14">
        <v>553.6620336728083</v>
      </c>
      <c r="S32" s="14">
        <v>23.33116912841797</v>
      </c>
      <c r="T32" s="14">
        <v>499.2130238847458</v>
      </c>
      <c r="U32" s="14">
        <v>21.46061897277832</v>
      </c>
      <c r="V32" s="14">
        <v>391.7864031954232</v>
      </c>
      <c r="W32" s="14">
        <v>51.30320358276367</v>
      </c>
      <c r="X32" s="14">
        <v>304.1793376451242</v>
      </c>
      <c r="Y32" s="14">
        <v>51.30320358276367</v>
      </c>
      <c r="Z32" s="14">
        <v>304.1793376451242</v>
      </c>
      <c r="AA32" s="14">
        <v>51.30320358276367</v>
      </c>
      <c r="AB32" s="14">
        <v>304.1793376451242</v>
      </c>
      <c r="AC32" s="14">
        <v>45.49263000488281</v>
      </c>
      <c r="AD32" s="14">
        <v>353.38477421841014</v>
      </c>
      <c r="AE32" s="14">
        <v>39.24897384643555</v>
      </c>
      <c r="AF32" s="14">
        <v>286.4602962312846</v>
      </c>
      <c r="AG32" s="14">
        <v>34.87051010131836</v>
      </c>
      <c r="AH32" s="14">
        <v>232.99595056242202</v>
      </c>
      <c r="AI32" s="14">
        <v>62.17271423339844</v>
      </c>
      <c r="AJ32" s="14">
        <v>342.9884719780758</v>
      </c>
      <c r="AK32" s="14">
        <v>55.85089874267578</v>
      </c>
      <c r="AL32" s="14">
        <v>304.6198868645196</v>
      </c>
      <c r="AM32" s="14">
        <v>29.053213119506836</v>
      </c>
      <c r="AN32" s="14">
        <v>273.16767716977523</v>
      </c>
      <c r="AO32" s="14">
        <v>21.096771240234375</v>
      </c>
      <c r="AP32" s="14">
        <v>184.22509283665164</v>
      </c>
      <c r="AQ32" s="14">
        <v>16.442302703857422</v>
      </c>
      <c r="AR32" s="14">
        <v>141.5922172966903</v>
      </c>
      <c r="AS32" s="14">
        <v>61.260013580322266</v>
      </c>
      <c r="AT32" s="14">
        <v>505.35224460832814</v>
      </c>
      <c r="AU32" s="14">
        <v>42.218231201171875</v>
      </c>
      <c r="AV32" s="14">
        <v>317.2088473167127</v>
      </c>
      <c r="AW32" s="14">
        <v>39.24897384643555</v>
      </c>
      <c r="AX32" s="14">
        <v>286.46030381989107</v>
      </c>
      <c r="AY32" s="14">
        <v>34.87051010131836</v>
      </c>
      <c r="AZ32" s="14">
        <v>232.99595673470702</v>
      </c>
      <c r="BA32" s="14">
        <v>29.711305618286133</v>
      </c>
      <c r="BB32" s="14">
        <v>207.23854424627115</v>
      </c>
    </row>
    <row r="33" spans="2:54" ht="12.75">
      <c r="B33" s="5"/>
      <c r="C33" s="16"/>
      <c r="E33" s="16">
        <v>63.49408721923828</v>
      </c>
      <c r="F33" s="15">
        <v>4360.935546875</v>
      </c>
      <c r="G33" s="16">
        <v>51.135196685791016</v>
      </c>
      <c r="H33" s="15">
        <v>3162.197509765625</v>
      </c>
      <c r="I33" s="14">
        <v>45.269474029541016</v>
      </c>
      <c r="J33" s="14">
        <v>2493.845703125</v>
      </c>
      <c r="K33" s="14">
        <v>38.048160552978516</v>
      </c>
      <c r="L33" s="14">
        <v>269.87115478515625</v>
      </c>
      <c r="M33" s="14">
        <v>55.94887924194336</v>
      </c>
      <c r="N33" s="14">
        <v>1423.76953125</v>
      </c>
      <c r="O33" s="14">
        <v>8.899174690246582</v>
      </c>
      <c r="P33" s="14">
        <v>30.43030548095703</v>
      </c>
      <c r="Q33" s="14">
        <v>25.10466957092285</v>
      </c>
      <c r="R33" s="14">
        <v>519.8574691386359</v>
      </c>
      <c r="S33" s="14">
        <v>24.39167594909668</v>
      </c>
      <c r="T33" s="14">
        <v>467.4082639850967</v>
      </c>
      <c r="U33" s="14">
        <v>22.43610191345215</v>
      </c>
      <c r="V33" s="14">
        <v>364.65357920716633</v>
      </c>
      <c r="W33" s="14">
        <v>53.635169982910156</v>
      </c>
      <c r="X33" s="14">
        <v>289.86197352245165</v>
      </c>
      <c r="Y33" s="14">
        <v>53.635169982910156</v>
      </c>
      <c r="Z33" s="14">
        <v>289.86197352245165</v>
      </c>
      <c r="AA33" s="14">
        <v>53.635169982910156</v>
      </c>
      <c r="AB33" s="14">
        <v>289.86197352245165</v>
      </c>
      <c r="AC33" s="14">
        <v>47.56047439575195</v>
      </c>
      <c r="AD33" s="14">
        <v>336.5020934813324</v>
      </c>
      <c r="AE33" s="14">
        <v>41.03302001953125</v>
      </c>
      <c r="AF33" s="14">
        <v>271.9019903133734</v>
      </c>
      <c r="AG33" s="14">
        <v>36.45553207397461</v>
      </c>
      <c r="AH33" s="14">
        <v>220.20398176435495</v>
      </c>
      <c r="AI33" s="14">
        <v>64.99874877929688</v>
      </c>
      <c r="AJ33" s="14">
        <v>327.82455501634445</v>
      </c>
      <c r="AK33" s="14">
        <v>58.38957595825195</v>
      </c>
      <c r="AL33" s="14">
        <v>291.05153596808105</v>
      </c>
      <c r="AM33" s="14">
        <v>30.37381362915039</v>
      </c>
      <c r="AN33" s="14">
        <v>258.2308507980419</v>
      </c>
      <c r="AO33" s="14">
        <v>22.055715560913086</v>
      </c>
      <c r="AP33" s="14">
        <v>173.33566267678808</v>
      </c>
      <c r="AQ33" s="14">
        <v>17.189680099487305</v>
      </c>
      <c r="AR33" s="14">
        <v>132.49584098975552</v>
      </c>
      <c r="AS33" s="14">
        <v>64.0445556640625</v>
      </c>
      <c r="AT33" s="14">
        <v>482.63435007353854</v>
      </c>
      <c r="AU33" s="14">
        <v>44.137245178222656</v>
      </c>
      <c r="AV33" s="14">
        <v>301.61281066290377</v>
      </c>
      <c r="AW33" s="14">
        <v>41.03302001953125</v>
      </c>
      <c r="AX33" s="14">
        <v>271.9019975163165</v>
      </c>
      <c r="AY33" s="14">
        <v>36.45553207397461</v>
      </c>
      <c r="AZ33" s="14">
        <v>220.2039875977685</v>
      </c>
      <c r="BA33" s="14">
        <v>31.061819076538086</v>
      </c>
      <c r="BB33" s="14">
        <v>196.0614970400502</v>
      </c>
    </row>
    <row r="34" spans="2:54" ht="12.75">
      <c r="B34" s="5"/>
      <c r="C34" s="16"/>
      <c r="E34" s="16">
        <v>66.25469970703125</v>
      </c>
      <c r="F34" s="15">
        <v>4159.45166015625</v>
      </c>
      <c r="G34" s="16">
        <v>53.35846710205078</v>
      </c>
      <c r="H34" s="15">
        <v>3000.15771484375</v>
      </c>
      <c r="I34" s="14">
        <v>47.23771286010742</v>
      </c>
      <c r="J34" s="14">
        <v>2353.57958984375</v>
      </c>
      <c r="K34" s="14">
        <v>39.702430725097656</v>
      </c>
      <c r="L34" s="14">
        <v>257.0963439941406</v>
      </c>
      <c r="M34" s="14">
        <v>58.381439208984375</v>
      </c>
      <c r="N34" s="14">
        <v>1359.567138671875</v>
      </c>
      <c r="O34" s="14">
        <v>9.28609561920166</v>
      </c>
      <c r="P34" s="14">
        <v>28.283161163330078</v>
      </c>
      <c r="Q34" s="14">
        <v>26.196176528930664</v>
      </c>
      <c r="R34" s="14">
        <v>489.8650871206628</v>
      </c>
      <c r="S34" s="14">
        <v>25.45218276977539</v>
      </c>
      <c r="T34" s="14">
        <v>439.26264705491974</v>
      </c>
      <c r="U34" s="14">
        <v>23.411584854125977</v>
      </c>
      <c r="V34" s="14">
        <v>340.73971265316743</v>
      </c>
      <c r="W34" s="14">
        <v>55.967132568359375</v>
      </c>
      <c r="X34" s="14">
        <v>276.8626025289268</v>
      </c>
      <c r="Y34" s="14">
        <v>55.967132568359375</v>
      </c>
      <c r="Z34" s="14">
        <v>276.8626025289268</v>
      </c>
      <c r="AA34" s="14">
        <v>55.967132568359375</v>
      </c>
      <c r="AB34" s="14">
        <v>276.8626025289268</v>
      </c>
      <c r="AC34" s="14">
        <v>49.62832260131836</v>
      </c>
      <c r="AD34" s="14">
        <v>321.1989154088047</v>
      </c>
      <c r="AE34" s="14">
        <v>42.81706237792969</v>
      </c>
      <c r="AF34" s="14">
        <v>258.79066922043035</v>
      </c>
      <c r="AG34" s="14">
        <v>38.04055404663086</v>
      </c>
      <c r="AH34" s="14">
        <v>208.76449108868616</v>
      </c>
      <c r="AI34" s="14">
        <v>67.82477569580078</v>
      </c>
      <c r="AJ34" s="14">
        <v>313.95364965761013</v>
      </c>
      <c r="AK34" s="14">
        <v>60.928253173828125</v>
      </c>
      <c r="AL34" s="14">
        <v>278.6515949669023</v>
      </c>
      <c r="AM34" s="14">
        <v>31.694414138793945</v>
      </c>
      <c r="AN34" s="14">
        <v>244.868717458487</v>
      </c>
      <c r="AO34" s="14">
        <v>23.014659881591797</v>
      </c>
      <c r="AP34" s="14">
        <v>163.65306489700905</v>
      </c>
      <c r="AQ34" s="14">
        <v>17.937057495117188</v>
      </c>
      <c r="AR34" s="14">
        <v>124.44974965604158</v>
      </c>
      <c r="AS34" s="14">
        <v>66.8291015625</v>
      </c>
      <c r="AT34" s="14">
        <v>461.89616230359064</v>
      </c>
      <c r="AU34" s="14">
        <v>46.05625534057617</v>
      </c>
      <c r="AV34" s="14">
        <v>287.5195559727502</v>
      </c>
      <c r="AW34" s="14">
        <v>42.81706237792969</v>
      </c>
      <c r="AX34" s="14">
        <v>258.790676076042</v>
      </c>
      <c r="AY34" s="14">
        <v>38.04055404663086</v>
      </c>
      <c r="AZ34" s="14">
        <v>208.76449661905667</v>
      </c>
      <c r="BA34" s="14">
        <v>32.41233444213867</v>
      </c>
      <c r="BB34" s="14">
        <v>186.05086254288912</v>
      </c>
    </row>
    <row r="35" spans="2:54" ht="12.75">
      <c r="B35" s="5"/>
      <c r="C35" s="16"/>
      <c r="E35" s="16">
        <v>69.01531219482422</v>
      </c>
      <c r="F35" s="15">
        <v>3976.244384765625</v>
      </c>
      <c r="G35" s="16">
        <v>55.58173370361328</v>
      </c>
      <c r="H35" s="15">
        <v>2854.2529296875</v>
      </c>
      <c r="I35" s="14">
        <v>49.20595169067383</v>
      </c>
      <c r="J35" s="14">
        <v>2228.18408203125</v>
      </c>
      <c r="K35" s="14">
        <v>41.35669708251953</v>
      </c>
      <c r="L35" s="14">
        <v>245.50897216796875</v>
      </c>
      <c r="M35" s="14">
        <v>60.81399917602539</v>
      </c>
      <c r="N35" s="14">
        <v>1301.037841796875</v>
      </c>
      <c r="O35" s="14">
        <v>9.673015594482422</v>
      </c>
      <c r="P35" s="14">
        <v>26.384626388549805</v>
      </c>
      <c r="Q35" s="14">
        <v>27.287683486938477</v>
      </c>
      <c r="R35" s="14">
        <v>463.0978881227202</v>
      </c>
      <c r="S35" s="14">
        <v>26.512691497802734</v>
      </c>
      <c r="T35" s="14">
        <v>414.20843629284843</v>
      </c>
      <c r="U35" s="14">
        <v>24.387067794799805</v>
      </c>
      <c r="V35" s="14">
        <v>319.5411902655178</v>
      </c>
      <c r="W35" s="14">
        <v>58.299095153808594</v>
      </c>
      <c r="X35" s="14">
        <v>265.00480255008245</v>
      </c>
      <c r="Y35" s="14">
        <v>58.299095153808594</v>
      </c>
      <c r="Z35" s="14">
        <v>265.00480255008245</v>
      </c>
      <c r="AA35" s="14">
        <v>58.299095153808594</v>
      </c>
      <c r="AB35" s="14">
        <v>265.00480255008245</v>
      </c>
      <c r="AC35" s="14">
        <v>51.696170806884766</v>
      </c>
      <c r="AD35" s="14">
        <v>307.2606038728191</v>
      </c>
      <c r="AE35" s="14">
        <v>44.60110855102539</v>
      </c>
      <c r="AF35" s="14">
        <v>246.91953677674206</v>
      </c>
      <c r="AG35" s="14">
        <v>39.625579833984375</v>
      </c>
      <c r="AH35" s="14">
        <v>198.47595239019782</v>
      </c>
      <c r="AI35" s="14">
        <v>70.65081024169922</v>
      </c>
      <c r="AJ35" s="14">
        <v>301.2161830354636</v>
      </c>
      <c r="AK35" s="14">
        <v>63.4669303894043</v>
      </c>
      <c r="AL35" s="14">
        <v>267.27422917284025</v>
      </c>
      <c r="AM35" s="14">
        <v>33.0150146484375</v>
      </c>
      <c r="AN35" s="14">
        <v>232.84706191138346</v>
      </c>
      <c r="AO35" s="14">
        <v>23.973602294921875</v>
      </c>
      <c r="AP35" s="14">
        <v>154.99290078944986</v>
      </c>
      <c r="AQ35" s="14">
        <v>18.68443489074707</v>
      </c>
      <c r="AR35" s="14">
        <v>117.29080251677378</v>
      </c>
      <c r="AS35" s="14">
        <v>69.6136474609375</v>
      </c>
      <c r="AT35" s="14">
        <v>442.8872832339469</v>
      </c>
      <c r="AU35" s="14">
        <v>47.97526550292969</v>
      </c>
      <c r="AV35" s="14">
        <v>274.7195013833401</v>
      </c>
      <c r="AW35" s="14">
        <v>44.60110855102539</v>
      </c>
      <c r="AX35" s="14">
        <v>246.91954331787616</v>
      </c>
      <c r="AY35" s="14">
        <v>39.625579833984375</v>
      </c>
      <c r="AZ35" s="14">
        <v>198.47595764801514</v>
      </c>
      <c r="BA35" s="14">
        <v>33.762847900390625</v>
      </c>
      <c r="BB35" s="14">
        <v>177.03427641079608</v>
      </c>
    </row>
    <row r="36" spans="2:54" ht="12.75">
      <c r="B36" s="5"/>
      <c r="C36" s="16"/>
      <c r="E36" s="16">
        <v>71.77592468261719</v>
      </c>
      <c r="F36" s="15">
        <v>3808.903076171875</v>
      </c>
      <c r="G36" s="16">
        <v>57.80500411987305</v>
      </c>
      <c r="H36" s="15">
        <v>2722.19921875</v>
      </c>
      <c r="I36" s="14">
        <v>51.174190521240234</v>
      </c>
      <c r="J36" s="14">
        <v>2115.477783203125</v>
      </c>
      <c r="K36" s="14">
        <v>43.010963439941406</v>
      </c>
      <c r="L36" s="14">
        <v>234.94915771484375</v>
      </c>
      <c r="M36" s="14">
        <v>63.246559143066406</v>
      </c>
      <c r="N36" s="14">
        <v>1247.4510498046875</v>
      </c>
      <c r="O36" s="14">
        <v>10.0599365234375</v>
      </c>
      <c r="P36" s="14">
        <v>24.697166442871094</v>
      </c>
      <c r="Q36" s="14">
        <v>28.37919044494629</v>
      </c>
      <c r="R36" s="14">
        <v>439.0794683488348</v>
      </c>
      <c r="S36" s="14">
        <v>27.573198318481445</v>
      </c>
      <c r="T36" s="14">
        <v>391.78512145717593</v>
      </c>
      <c r="U36" s="14">
        <v>25.362550735473633</v>
      </c>
      <c r="V36" s="14">
        <v>300.64939389097947</v>
      </c>
      <c r="W36" s="14">
        <v>60.63106155395508</v>
      </c>
      <c r="X36" s="14">
        <v>254.14241880463427</v>
      </c>
      <c r="Y36" s="14">
        <v>60.63106155395508</v>
      </c>
      <c r="Z36" s="14">
        <v>254.14241880463427</v>
      </c>
      <c r="AA36" s="14">
        <v>60.63106155395508</v>
      </c>
      <c r="AB36" s="14">
        <v>254.14241880463427</v>
      </c>
      <c r="AC36" s="14">
        <v>53.764015197753906</v>
      </c>
      <c r="AD36" s="14">
        <v>294.51000630724207</v>
      </c>
      <c r="AE36" s="14">
        <v>46.38515090942383</v>
      </c>
      <c r="AF36" s="14">
        <v>236.11935384359057</v>
      </c>
      <c r="AG36" s="14">
        <v>41.210601806640625</v>
      </c>
      <c r="AH36" s="14">
        <v>189.174359140637</v>
      </c>
      <c r="AI36" s="14">
        <v>73.47684478759766</v>
      </c>
      <c r="AJ36" s="14">
        <v>289.4779052526593</v>
      </c>
      <c r="AK36" s="14">
        <v>66.00560760498047</v>
      </c>
      <c r="AL36" s="14">
        <v>256.7970497048598</v>
      </c>
      <c r="AM36" s="14">
        <v>34.33561706542969</v>
      </c>
      <c r="AN36" s="14">
        <v>221.97513231772948</v>
      </c>
      <c r="AO36" s="14">
        <v>24.932546615600586</v>
      </c>
      <c r="AP36" s="14">
        <v>147.2054245770019</v>
      </c>
      <c r="AQ36" s="14">
        <v>19.431812286376953</v>
      </c>
      <c r="AR36" s="14">
        <v>110.8866621478367</v>
      </c>
      <c r="AS36" s="14">
        <v>72.398193359375</v>
      </c>
      <c r="AT36" s="14">
        <v>425.39810219395275</v>
      </c>
      <c r="AU36" s="14">
        <v>49.8942756652832</v>
      </c>
      <c r="AV36" s="14">
        <v>263.04046103488287</v>
      </c>
      <c r="AW36" s="14">
        <v>46.38515090942383</v>
      </c>
      <c r="AX36" s="14">
        <v>236.1193600986175</v>
      </c>
      <c r="AY36" s="14">
        <v>41.210601806640625</v>
      </c>
      <c r="AZ36" s="14">
        <v>189.17436415204622</v>
      </c>
      <c r="BA36" s="14">
        <v>35.11336135864258</v>
      </c>
      <c r="BB36" s="14">
        <v>168.87122675179185</v>
      </c>
    </row>
    <row r="37" spans="2:54" ht="12.75">
      <c r="B37" s="5"/>
      <c r="C37" s="16"/>
      <c r="E37" s="16">
        <v>74.53653717041016</v>
      </c>
      <c r="F37" s="15">
        <v>3655.42626953125</v>
      </c>
      <c r="G37" s="16">
        <v>60.02827453613281</v>
      </c>
      <c r="H37" s="15">
        <v>2602.116455078125</v>
      </c>
      <c r="I37" s="14">
        <v>53.14242935180664</v>
      </c>
      <c r="J37" s="14">
        <v>2013.6728515625</v>
      </c>
      <c r="K37" s="14">
        <v>44.66523361206055</v>
      </c>
      <c r="L37" s="14">
        <v>225.28456115722656</v>
      </c>
      <c r="M37" s="14">
        <v>65.67912292480469</v>
      </c>
      <c r="N37" s="14">
        <v>1198.197998046875</v>
      </c>
      <c r="O37" s="14">
        <v>10.446857452392578</v>
      </c>
      <c r="P37" s="14">
        <v>23.190099716186523</v>
      </c>
      <c r="Q37" s="14">
        <v>29.4706974029541</v>
      </c>
      <c r="R37" s="14">
        <v>417.41981316090096</v>
      </c>
      <c r="S37" s="14">
        <v>28.63370704650879</v>
      </c>
      <c r="T37" s="14">
        <v>371.6159447453829</v>
      </c>
      <c r="U37" s="14">
        <v>26.338031768798828</v>
      </c>
      <c r="V37" s="14">
        <v>283.7303025423074</v>
      </c>
      <c r="W37" s="14">
        <v>62.9630241394043</v>
      </c>
      <c r="X37" s="14">
        <v>244.1536129169035</v>
      </c>
      <c r="Y37" s="14">
        <v>62.9630241394043</v>
      </c>
      <c r="Z37" s="14">
        <v>244.1536129169035</v>
      </c>
      <c r="AA37" s="14">
        <v>62.9630241394043</v>
      </c>
      <c r="AB37" s="14">
        <v>244.1536129169035</v>
      </c>
      <c r="AC37" s="14">
        <v>55.83186340332031</v>
      </c>
      <c r="AD37" s="14">
        <v>282.7994477684246</v>
      </c>
      <c r="AE37" s="14">
        <v>48.16919708251953</v>
      </c>
      <c r="AF37" s="14">
        <v>226.25013949759784</v>
      </c>
      <c r="AG37" s="14">
        <v>42.795623779296875</v>
      </c>
      <c r="AH37" s="14">
        <v>180.7248813237724</v>
      </c>
      <c r="AI37" s="14">
        <v>76.3028793334961</v>
      </c>
      <c r="AJ37" s="14">
        <v>278.62517000505005</v>
      </c>
      <c r="AK37" s="14">
        <v>68.54428100585938</v>
      </c>
      <c r="AL37" s="14">
        <v>247.11656201839347</v>
      </c>
      <c r="AM37" s="14">
        <v>35.65621566772461</v>
      </c>
      <c r="AN37" s="14">
        <v>212.09625521069088</v>
      </c>
      <c r="AO37" s="14">
        <v>25.891490936279297</v>
      </c>
      <c r="AP37" s="14">
        <v>140.16796865664563</v>
      </c>
      <c r="AQ37" s="14">
        <v>20.179189682006836</v>
      </c>
      <c r="AR37" s="14">
        <v>105.1290440118329</v>
      </c>
      <c r="AS37" s="14">
        <v>75.1827392578125</v>
      </c>
      <c r="AT37" s="14">
        <v>409.2518022468041</v>
      </c>
      <c r="AU37" s="14">
        <v>51.81328582763672</v>
      </c>
      <c r="AV37" s="14">
        <v>252.33958467129395</v>
      </c>
      <c r="AW37" s="14">
        <v>48.16919708251953</v>
      </c>
      <c r="AX37" s="14">
        <v>226.25014549117986</v>
      </c>
      <c r="AY37" s="14">
        <v>42.795623779296875</v>
      </c>
      <c r="AZ37" s="14">
        <v>180.7248861113469</v>
      </c>
      <c r="BA37" s="14">
        <v>36.46387481689453</v>
      </c>
      <c r="BB37" s="14">
        <v>161.4461664190092</v>
      </c>
    </row>
    <row r="38" spans="2:54" ht="12.75">
      <c r="B38" s="5"/>
      <c r="C38" s="16"/>
      <c r="E38" s="16">
        <v>77.29714965820312</v>
      </c>
      <c r="F38" s="15">
        <v>3514.13623046875</v>
      </c>
      <c r="G38" s="16">
        <v>62.25154495239258</v>
      </c>
      <c r="H38" s="15">
        <v>2492.4482421875</v>
      </c>
      <c r="I38" s="14">
        <v>55.11066436767578</v>
      </c>
      <c r="J38" s="14">
        <v>1921.2935791015625</v>
      </c>
      <c r="K38" s="14">
        <v>46.31949996948242</v>
      </c>
      <c r="L38" s="14">
        <v>216.40457153320312</v>
      </c>
      <c r="M38" s="14">
        <v>68.11167907714844</v>
      </c>
      <c r="N38" s="14">
        <v>1152.7662353515625</v>
      </c>
      <c r="O38" s="14">
        <v>10.833778381347656</v>
      </c>
      <c r="P38" s="14">
        <v>21.83812141418457</v>
      </c>
      <c r="Q38" s="14">
        <v>30.562206268310547</v>
      </c>
      <c r="R38" s="14">
        <v>397.797133016662</v>
      </c>
      <c r="S38" s="14">
        <v>29.6942138671875</v>
      </c>
      <c r="T38" s="14">
        <v>353.3901761852321</v>
      </c>
      <c r="U38" s="14">
        <v>27.313514709472656</v>
      </c>
      <c r="V38" s="14">
        <v>268.5083058752401</v>
      </c>
      <c r="W38" s="14">
        <v>65.29499053955078</v>
      </c>
      <c r="X38" s="14">
        <v>234.93558947945712</v>
      </c>
      <c r="Y38" s="14">
        <v>65.29499053955078</v>
      </c>
      <c r="Z38" s="14">
        <v>234.93558947945712</v>
      </c>
      <c r="AA38" s="14">
        <v>65.29499053955078</v>
      </c>
      <c r="AB38" s="14">
        <v>234.93558947945712</v>
      </c>
      <c r="AC38" s="14">
        <v>57.89970779418945</v>
      </c>
      <c r="AD38" s="14">
        <v>272.004940178837</v>
      </c>
      <c r="AE38" s="14">
        <v>49.95323944091797</v>
      </c>
      <c r="AF38" s="14">
        <v>217.19537927594337</v>
      </c>
      <c r="AG38" s="14">
        <v>44.38064956665039</v>
      </c>
      <c r="AH38" s="14">
        <v>173.01583594172763</v>
      </c>
      <c r="AI38" s="14">
        <v>79.12890625</v>
      </c>
      <c r="AJ38" s="14">
        <v>268.56090470087554</v>
      </c>
      <c r="AK38" s="14">
        <v>71.08296203613281</v>
      </c>
      <c r="AL38" s="14">
        <v>238.1446214604723</v>
      </c>
      <c r="AM38" s="14">
        <v>36.9768180847168</v>
      </c>
      <c r="AN38" s="14">
        <v>203.0804918857104</v>
      </c>
      <c r="AO38" s="14">
        <v>26.850435256958008</v>
      </c>
      <c r="AP38" s="14">
        <v>133.77921762204656</v>
      </c>
      <c r="AQ38" s="14">
        <v>20.92656707763672</v>
      </c>
      <c r="AR38" s="14">
        <v>99.92866466967433</v>
      </c>
      <c r="AS38" s="14">
        <v>77.96728515625</v>
      </c>
      <c r="AT38" s="14">
        <v>394.29815607973694</v>
      </c>
      <c r="AU38" s="14">
        <v>53.732295989990234</v>
      </c>
      <c r="AV38" s="14">
        <v>242.49730776101092</v>
      </c>
      <c r="AW38" s="14">
        <v>49.95323944091797</v>
      </c>
      <c r="AX38" s="14">
        <v>217.19538502965617</v>
      </c>
      <c r="AY38" s="14">
        <v>44.38064956665039</v>
      </c>
      <c r="AZ38" s="14">
        <v>173.01584052508218</v>
      </c>
      <c r="BA38" s="14">
        <v>37.814388275146484</v>
      </c>
      <c r="BB38" s="14">
        <v>154.66325006081857</v>
      </c>
    </row>
    <row r="39" spans="2:54" ht="12.75">
      <c r="B39" s="5"/>
      <c r="C39" s="16"/>
      <c r="E39" s="16">
        <v>80.0577621459961</v>
      </c>
      <c r="F39" s="15">
        <v>3383.616943359375</v>
      </c>
      <c r="G39" s="16">
        <v>64.47481536865234</v>
      </c>
      <c r="H39" s="15">
        <v>2391.89306640625</v>
      </c>
      <c r="I39" s="14">
        <v>57.07890319824219</v>
      </c>
      <c r="J39" s="14">
        <v>1837.1126708984375</v>
      </c>
      <c r="K39" s="14">
        <v>47.97377014160156</v>
      </c>
      <c r="L39" s="14">
        <v>208.2161865234375</v>
      </c>
      <c r="M39" s="14">
        <v>70.54423522949219</v>
      </c>
      <c r="N39" s="14">
        <v>1110.721923828125</v>
      </c>
      <c r="O39" s="14">
        <v>11.220698356628418</v>
      </c>
      <c r="P39" s="14">
        <v>20.620223999023438</v>
      </c>
      <c r="Q39" s="14">
        <v>31.65371322631836</v>
      </c>
      <c r="R39" s="14">
        <v>379.944057317732</v>
      </c>
      <c r="S39" s="14">
        <v>30.754722595214844</v>
      </c>
      <c r="T39" s="14">
        <v>336.84960045153275</v>
      </c>
      <c r="U39" s="14">
        <v>28.288997650146484</v>
      </c>
      <c r="V39" s="14">
        <v>254.75481502864568</v>
      </c>
      <c r="W39" s="14">
        <v>67.626953125</v>
      </c>
      <c r="X39" s="14">
        <v>226.4013550863965</v>
      </c>
      <c r="Y39" s="14">
        <v>67.626953125</v>
      </c>
      <c r="Z39" s="14">
        <v>226.4013550863965</v>
      </c>
      <c r="AA39" s="14">
        <v>67.626953125</v>
      </c>
      <c r="AB39" s="14">
        <v>226.4013550863965</v>
      </c>
      <c r="AC39" s="14">
        <v>59.96755599975586</v>
      </c>
      <c r="AD39" s="14">
        <v>262.02158498419914</v>
      </c>
      <c r="AE39" s="14">
        <v>51.73728561401367</v>
      </c>
      <c r="AF39" s="14">
        <v>208.8570620445243</v>
      </c>
      <c r="AG39" s="14">
        <v>45.96567153930664</v>
      </c>
      <c r="AH39" s="14">
        <v>165.95406753200834</v>
      </c>
      <c r="AI39" s="14">
        <v>81.95494079589844</v>
      </c>
      <c r="AJ39" s="14">
        <v>259.20179803674665</v>
      </c>
      <c r="AK39" s="14">
        <v>73.62163543701172</v>
      </c>
      <c r="AL39" s="14">
        <v>229.80575715481882</v>
      </c>
      <c r="AM39" s="14">
        <v>38.29741668701172</v>
      </c>
      <c r="AN39" s="14">
        <v>194.81947170284081</v>
      </c>
      <c r="AO39" s="14">
        <v>27.80937957763672</v>
      </c>
      <c r="AP39" s="14">
        <v>127.95492295234192</v>
      </c>
      <c r="AQ39" s="14">
        <v>21.6739444732666</v>
      </c>
      <c r="AR39" s="14">
        <v>95.21138331741258</v>
      </c>
      <c r="AS39" s="14">
        <v>80.7518310546875</v>
      </c>
      <c r="AT39" s="14">
        <v>380.40868398474777</v>
      </c>
      <c r="AU39" s="14">
        <v>55.65130615234375</v>
      </c>
      <c r="AV39" s="14">
        <v>233.41293954821327</v>
      </c>
      <c r="AW39" s="14">
        <v>51.73728561401367</v>
      </c>
      <c r="AX39" s="14">
        <v>208.85706757734712</v>
      </c>
      <c r="AY39" s="14">
        <v>45.96567153930664</v>
      </c>
      <c r="AZ39" s="14">
        <v>165.9540719282899</v>
      </c>
      <c r="BA39" s="14">
        <v>39.16490173339844</v>
      </c>
      <c r="BB39" s="14">
        <v>148.44238686051148</v>
      </c>
    </row>
    <row r="40" spans="2:54" ht="12.75">
      <c r="B40" s="5"/>
      <c r="C40" s="16"/>
      <c r="E40" s="16">
        <v>82.81837463378906</v>
      </c>
      <c r="F40" s="15">
        <v>3262.666015625</v>
      </c>
      <c r="G40" s="16">
        <v>66.69808197021484</v>
      </c>
      <c r="H40" s="15">
        <v>2299.35546875</v>
      </c>
      <c r="I40" s="14">
        <v>59.047142028808594</v>
      </c>
      <c r="J40" s="14">
        <v>1760.1015625</v>
      </c>
      <c r="K40" s="14">
        <v>49.62803649902344</v>
      </c>
      <c r="L40" s="14">
        <v>200.64060974121094</v>
      </c>
      <c r="M40" s="14">
        <v>72.97679901123047</v>
      </c>
      <c r="N40" s="14">
        <v>1071.6944580078125</v>
      </c>
      <c r="O40" s="14">
        <v>11.607619285583496</v>
      </c>
      <c r="P40" s="14">
        <v>19.51882553100586</v>
      </c>
      <c r="Q40" s="14">
        <v>32.74522018432617</v>
      </c>
      <c r="R40" s="14">
        <v>363.6365748395765</v>
      </c>
      <c r="S40" s="14">
        <v>31.815229415893555</v>
      </c>
      <c r="T40" s="14">
        <v>321.77840944453294</v>
      </c>
      <c r="U40" s="14">
        <v>29.264480590820312</v>
      </c>
      <c r="V40" s="14">
        <v>242.27861296657406</v>
      </c>
      <c r="W40" s="14">
        <v>69.95891571044922</v>
      </c>
      <c r="X40" s="14">
        <v>218.47655060883216</v>
      </c>
      <c r="Y40" s="14">
        <v>69.95891571044922</v>
      </c>
      <c r="Z40" s="14">
        <v>218.47655060883216</v>
      </c>
      <c r="AA40" s="14">
        <v>69.95891571044922</v>
      </c>
      <c r="AB40" s="14">
        <v>218.47655060883216</v>
      </c>
      <c r="AC40" s="14">
        <v>62.035404205322266</v>
      </c>
      <c r="AD40" s="14">
        <v>252.76000502980028</v>
      </c>
      <c r="AE40" s="14">
        <v>53.52132797241211</v>
      </c>
      <c r="AF40" s="14">
        <v>201.15246130681814</v>
      </c>
      <c r="AG40" s="14">
        <v>47.55069351196289</v>
      </c>
      <c r="AH40" s="14">
        <v>159.4611945438158</v>
      </c>
      <c r="AI40" s="14">
        <v>84.78097534179688</v>
      </c>
      <c r="AJ40" s="14">
        <v>250.4759518517577</v>
      </c>
      <c r="AK40" s="14">
        <v>76.16031646728516</v>
      </c>
      <c r="AL40" s="14">
        <v>222.03478341728234</v>
      </c>
      <c r="AM40" s="14">
        <v>39.618019104003906</v>
      </c>
      <c r="AN40" s="14">
        <v>187.22198892780392</v>
      </c>
      <c r="AO40" s="14">
        <v>28.76832389831543</v>
      </c>
      <c r="AP40" s="14">
        <v>122.62445182208452</v>
      </c>
      <c r="AQ40" s="14">
        <v>22.421321868896484</v>
      </c>
      <c r="AR40" s="14">
        <v>90.91520478273802</v>
      </c>
      <c r="AS40" s="14">
        <v>83.536376953125</v>
      </c>
      <c r="AT40" s="14">
        <v>367.4728365454218</v>
      </c>
      <c r="AU40" s="14">
        <v>57.570316314697266</v>
      </c>
      <c r="AV40" s="14">
        <v>225.00099830428704</v>
      </c>
      <c r="AW40" s="14">
        <v>53.52132797241211</v>
      </c>
      <c r="AX40" s="14">
        <v>201.15246663553873</v>
      </c>
      <c r="AY40" s="14">
        <v>47.55069351196289</v>
      </c>
      <c r="AZ40" s="14">
        <v>159.46119876809493</v>
      </c>
      <c r="BA40" s="14">
        <v>40.51541519165039</v>
      </c>
      <c r="BB40" s="14">
        <v>142.71619241982523</v>
      </c>
    </row>
    <row r="41" spans="2:54" ht="12.75">
      <c r="B41" s="5"/>
      <c r="C41" s="16"/>
      <c r="E41" s="16">
        <v>85.57898712158203</v>
      </c>
      <c r="F41" s="15">
        <v>3150.2529296875</v>
      </c>
      <c r="G41" s="16">
        <v>68.92134857177734</v>
      </c>
      <c r="H41" s="15">
        <v>2213.908447265625</v>
      </c>
      <c r="I41" s="14">
        <v>61.015380859375</v>
      </c>
      <c r="J41" s="14">
        <v>1689.39306640625</v>
      </c>
      <c r="K41" s="14">
        <v>51.28230285644531</v>
      </c>
      <c r="L41" s="14">
        <v>193.6106414794922</v>
      </c>
      <c r="M41" s="14">
        <v>75.40936279296875</v>
      </c>
      <c r="N41" s="14">
        <v>1035.3662109375</v>
      </c>
      <c r="O41" s="14">
        <v>11.994540214538574</v>
      </c>
      <c r="P41" s="14">
        <v>18.5191650390625</v>
      </c>
      <c r="Q41" s="14">
        <v>33.836727142333984</v>
      </c>
      <c r="R41" s="14">
        <v>348.6860869543792</v>
      </c>
      <c r="S41" s="14">
        <v>32.875736236572266</v>
      </c>
      <c r="T41" s="14">
        <v>307.9949259229519</v>
      </c>
      <c r="U41" s="14">
        <v>30.23996353149414</v>
      </c>
      <c r="V41" s="14">
        <v>230.91891478117518</v>
      </c>
      <c r="W41" s="14">
        <v>72.29087829589844</v>
      </c>
      <c r="X41" s="14">
        <v>211.09730886095593</v>
      </c>
      <c r="Y41" s="14">
        <v>72.29087829589844</v>
      </c>
      <c r="Z41" s="14">
        <v>211.09730886095593</v>
      </c>
      <c r="AA41" s="14">
        <v>72.29087829589844</v>
      </c>
      <c r="AB41" s="14">
        <v>211.09730886095593</v>
      </c>
      <c r="AC41" s="14">
        <v>64.1032485961914</v>
      </c>
      <c r="AD41" s="14">
        <v>244.14364951473976</v>
      </c>
      <c r="AE41" s="14">
        <v>55.30537414550781</v>
      </c>
      <c r="AF41" s="14">
        <v>194.0110448896773</v>
      </c>
      <c r="AG41" s="14">
        <v>49.13571548461914</v>
      </c>
      <c r="AH41" s="14">
        <v>153.47090629172226</v>
      </c>
      <c r="AI41" s="14">
        <v>87.60700225830078</v>
      </c>
      <c r="AJ41" s="14">
        <v>242.32095677893133</v>
      </c>
      <c r="AK41" s="14">
        <v>78.69898986816406</v>
      </c>
      <c r="AL41" s="14">
        <v>214.77536490115313</v>
      </c>
      <c r="AM41" s="14">
        <v>40.93861770629883</v>
      </c>
      <c r="AN41" s="14">
        <v>180.21089546552187</v>
      </c>
      <c r="AO41" s="14">
        <v>29.72726821899414</v>
      </c>
      <c r="AP41" s="14">
        <v>117.72824056964718</v>
      </c>
      <c r="AQ41" s="14">
        <v>23.168699264526367</v>
      </c>
      <c r="AR41" s="14">
        <v>86.98791433896866</v>
      </c>
      <c r="AS41" s="14">
        <v>86.3209228515625</v>
      </c>
      <c r="AT41" s="14">
        <v>355.3949570256615</v>
      </c>
      <c r="AU41" s="14">
        <v>59.48932647705078</v>
      </c>
      <c r="AV41" s="14">
        <v>217.18846418155982</v>
      </c>
      <c r="AW41" s="14">
        <v>55.30537414550781</v>
      </c>
      <c r="AX41" s="14">
        <v>194.01105002921497</v>
      </c>
      <c r="AY41" s="14">
        <v>49.13571548461914</v>
      </c>
      <c r="AZ41" s="14">
        <v>153.47091035731296</v>
      </c>
      <c r="BA41" s="14">
        <v>41.865928649902344</v>
      </c>
      <c r="BB41" s="14">
        <v>137.42757436502032</v>
      </c>
    </row>
    <row r="42" spans="2:54" ht="12.75">
      <c r="B42" s="5"/>
      <c r="C42" s="16"/>
      <c r="E42" s="16">
        <v>88.339599609375</v>
      </c>
      <c r="F42" s="15">
        <v>3045.492919921875</v>
      </c>
      <c r="G42" s="16">
        <v>71.14462280273438</v>
      </c>
      <c r="H42" s="15">
        <v>2134.760986328125</v>
      </c>
      <c r="I42" s="14">
        <v>62.983619689941406</v>
      </c>
      <c r="J42" s="14">
        <v>1624.252197265625</v>
      </c>
      <c r="K42" s="14">
        <v>52.93657302856445</v>
      </c>
      <c r="L42" s="14">
        <v>187.06849670410156</v>
      </c>
      <c r="M42" s="14">
        <v>77.8419189453125</v>
      </c>
      <c r="N42" s="14">
        <v>1001.4631958007812</v>
      </c>
      <c r="O42" s="14">
        <v>12.381460189819336</v>
      </c>
      <c r="P42" s="14">
        <v>17.608747482299805</v>
      </c>
      <c r="Q42" s="14">
        <v>34.9282341003418</v>
      </c>
      <c r="R42" s="14">
        <v>334.93274259215593</v>
      </c>
      <c r="S42" s="14">
        <v>33.93624496459961</v>
      </c>
      <c r="T42" s="14">
        <v>295.34532298656757</v>
      </c>
      <c r="U42" s="14">
        <v>31.21544647216797</v>
      </c>
      <c r="V42" s="14">
        <v>220.53978297605016</v>
      </c>
      <c r="W42" s="14">
        <v>74.62284088134766</v>
      </c>
      <c r="X42" s="14">
        <v>204.20846016649494</v>
      </c>
      <c r="Y42" s="14">
        <v>74.62284088134766</v>
      </c>
      <c r="Z42" s="14">
        <v>204.20846016649494</v>
      </c>
      <c r="AA42" s="14">
        <v>74.62284088134766</v>
      </c>
      <c r="AB42" s="14">
        <v>204.20846016649494</v>
      </c>
      <c r="AC42" s="14">
        <v>66.17109680175781</v>
      </c>
      <c r="AD42" s="14">
        <v>236.10645108339574</v>
      </c>
      <c r="AE42" s="14">
        <v>57.08941650390625</v>
      </c>
      <c r="AF42" s="14">
        <v>187.37247872113022</v>
      </c>
      <c r="AG42" s="14">
        <v>50.720741271972656</v>
      </c>
      <c r="AH42" s="14">
        <v>147.9267197137412</v>
      </c>
      <c r="AI42" s="14">
        <v>90.43303680419922</v>
      </c>
      <c r="AJ42" s="14">
        <v>234.68234532942756</v>
      </c>
      <c r="AK42" s="14">
        <v>81.2376708984375</v>
      </c>
      <c r="AL42" s="14">
        <v>207.97826908574618</v>
      </c>
      <c r="AM42" s="14">
        <v>42.259220123291016</v>
      </c>
      <c r="AN42" s="14">
        <v>173.72042848661962</v>
      </c>
      <c r="AO42" s="14">
        <v>30.68621253967285</v>
      </c>
      <c r="AP42" s="14">
        <v>113.21578677056297</v>
      </c>
      <c r="AQ42" s="14">
        <v>23.91607666015625</v>
      </c>
      <c r="AR42" s="14">
        <v>83.38534708050422</v>
      </c>
      <c r="AS42" s="14">
        <v>89.10546875</v>
      </c>
      <c r="AT42" s="14">
        <v>344.0918432998819</v>
      </c>
      <c r="AU42" s="14">
        <v>61.4083366394043</v>
      </c>
      <c r="AV42" s="14">
        <v>209.9126051707855</v>
      </c>
      <c r="AW42" s="14">
        <v>57.08941650390625</v>
      </c>
      <c r="AX42" s="14">
        <v>187.37248368480593</v>
      </c>
      <c r="AY42" s="14">
        <v>50.720741271972656</v>
      </c>
      <c r="AZ42" s="14">
        <v>147.92672363246112</v>
      </c>
      <c r="BA42" s="14">
        <v>43.2164421081543</v>
      </c>
      <c r="BB42" s="14">
        <v>132.52784199484194</v>
      </c>
    </row>
    <row r="43" spans="3:54" ht="12.75">
      <c r="C43" s="16"/>
      <c r="E43" s="16">
        <v>91.10021209716797</v>
      </c>
      <c r="F43" s="15">
        <v>2947.619140625</v>
      </c>
      <c r="G43" s="16">
        <v>73.36788940429688</v>
      </c>
      <c r="H43" s="15">
        <v>2061.236083984375</v>
      </c>
      <c r="I43" s="14">
        <v>64.95185852050781</v>
      </c>
      <c r="J43" s="14">
        <v>1564.0517578125</v>
      </c>
      <c r="K43" s="14">
        <v>54.59083938598633</v>
      </c>
      <c r="L43" s="14">
        <v>180.96449279785156</v>
      </c>
      <c r="M43" s="14">
        <v>80.27447509765625</v>
      </c>
      <c r="N43" s="14">
        <v>969.747314453125</v>
      </c>
      <c r="O43" s="14">
        <v>12.768381118774414</v>
      </c>
      <c r="P43" s="14">
        <v>16.776933670043945</v>
      </c>
      <c r="Q43" s="14">
        <v>36.01974105834961</v>
      </c>
      <c r="R43" s="14">
        <v>322.24020142448717</v>
      </c>
      <c r="S43" s="14">
        <v>34.99675369262695</v>
      </c>
      <c r="T43" s="14">
        <v>283.69851543377445</v>
      </c>
      <c r="U43" s="14">
        <v>32.1909294128418</v>
      </c>
      <c r="V43" s="14">
        <v>211.025513208561</v>
      </c>
      <c r="W43" s="14">
        <v>76.95480346679688</v>
      </c>
      <c r="X43" s="14">
        <v>197.76212244663958</v>
      </c>
      <c r="Y43" s="14">
        <v>76.95480346679688</v>
      </c>
      <c r="Z43" s="14">
        <v>197.76212244663958</v>
      </c>
      <c r="AA43" s="14">
        <v>76.95480346679688</v>
      </c>
      <c r="AB43" s="14">
        <v>197.76212244663958</v>
      </c>
      <c r="AC43" s="14">
        <v>68.23894500732422</v>
      </c>
      <c r="AD43" s="14">
        <v>228.59115484249511</v>
      </c>
      <c r="AE43" s="14">
        <v>58.87346267700195</v>
      </c>
      <c r="AF43" s="14">
        <v>181.1847160664562</v>
      </c>
      <c r="AG43" s="14">
        <v>52.305763244628906</v>
      </c>
      <c r="AH43" s="14">
        <v>142.78030803169733</v>
      </c>
      <c r="AI43" s="14">
        <v>93.25907135009766</v>
      </c>
      <c r="AJ43" s="14">
        <v>227.51237615712574</v>
      </c>
      <c r="AK43" s="14">
        <v>83.7763442993164</v>
      </c>
      <c r="AL43" s="14">
        <v>201.6005117595935</v>
      </c>
      <c r="AM43" s="14">
        <v>43.57981872558594</v>
      </c>
      <c r="AN43" s="14">
        <v>167.69430850572186</v>
      </c>
      <c r="AO43" s="14">
        <v>31.645156860351562</v>
      </c>
      <c r="AP43" s="14">
        <v>109.0439582497237</v>
      </c>
      <c r="AQ43" s="14">
        <v>24.663454055786133</v>
      </c>
      <c r="AR43" s="14">
        <v>80.06989096014179</v>
      </c>
      <c r="AS43" s="14">
        <v>91.8900146484375</v>
      </c>
      <c r="AT43" s="14">
        <v>333.4907753014692</v>
      </c>
      <c r="AU43" s="14">
        <v>63.32735061645508</v>
      </c>
      <c r="AV43" s="14">
        <v>203.1191375329119</v>
      </c>
      <c r="AW43" s="14">
        <v>58.87346267700195</v>
      </c>
      <c r="AX43" s="14">
        <v>181.18472086621216</v>
      </c>
      <c r="AY43" s="14">
        <v>52.305763244628906</v>
      </c>
      <c r="AZ43" s="14">
        <v>142.78031181408392</v>
      </c>
      <c r="BA43" s="14">
        <v>44.566959381103516</v>
      </c>
      <c r="BB43" s="14">
        <v>127.97522980264738</v>
      </c>
    </row>
    <row r="44" spans="3:54" ht="12.75">
      <c r="C44" s="16"/>
      <c r="E44" s="16">
        <v>93.86082458496094</v>
      </c>
      <c r="F44" s="15">
        <v>2855.964599609375</v>
      </c>
      <c r="G44" s="16">
        <v>75.59115600585938</v>
      </c>
      <c r="H44" s="15">
        <v>1992.7496337890625</v>
      </c>
      <c r="I44" s="14">
        <v>66.92009735107422</v>
      </c>
      <c r="J44" s="14">
        <v>1508.253173828125</v>
      </c>
      <c r="K44" s="14">
        <v>56.24510955810547</v>
      </c>
      <c r="L44" s="14">
        <v>175.25538635253906</v>
      </c>
      <c r="M44" s="14">
        <v>82.70703887939453</v>
      </c>
      <c r="N44" s="14">
        <v>940.0108642578125</v>
      </c>
      <c r="O44" s="14">
        <v>13.155302047729492</v>
      </c>
      <c r="P44" s="14">
        <v>16.0146484375</v>
      </c>
      <c r="Q44" s="14">
        <v>37.11124801635742</v>
      </c>
      <c r="R44" s="14">
        <v>310.49171540759073</v>
      </c>
      <c r="S44" s="14">
        <v>36.05725860595703</v>
      </c>
      <c r="T44" s="14">
        <v>272.94251596285176</v>
      </c>
      <c r="U44" s="14">
        <v>33.166412353515625</v>
      </c>
      <c r="V44" s="14">
        <v>202.27715528601647</v>
      </c>
      <c r="W44" s="14">
        <v>79.28677368164062</v>
      </c>
      <c r="X44" s="14">
        <v>191.7164561028888</v>
      </c>
      <c r="Y44" s="14">
        <v>79.28677368164062</v>
      </c>
      <c r="Z44" s="14">
        <v>191.7164561028888</v>
      </c>
      <c r="AA44" s="14">
        <v>79.28677368164062</v>
      </c>
      <c r="AB44" s="14">
        <v>191.7164561028888</v>
      </c>
      <c r="AC44" s="14">
        <v>70.30679321289062</v>
      </c>
      <c r="AD44" s="14">
        <v>221.54785694463646</v>
      </c>
      <c r="AE44" s="14">
        <v>60.65750503540039</v>
      </c>
      <c r="AF44" s="14">
        <v>175.40275090030244</v>
      </c>
      <c r="AG44" s="14">
        <v>53.890785217285156</v>
      </c>
      <c r="AH44" s="14">
        <v>137.99000562279755</v>
      </c>
      <c r="AI44" s="14">
        <v>96.0851058959961</v>
      </c>
      <c r="AJ44" s="14">
        <v>220.7691062845714</v>
      </c>
      <c r="AK44" s="14">
        <v>86.31502532958984</v>
      </c>
      <c r="AL44" s="14">
        <v>195.60425340087755</v>
      </c>
      <c r="AM44" s="14">
        <v>44.900421142578125</v>
      </c>
      <c r="AN44" s="14">
        <v>162.083980710789</v>
      </c>
      <c r="AO44" s="14">
        <v>32.60409927368164</v>
      </c>
      <c r="AP44" s="14">
        <v>105.17576091617391</v>
      </c>
      <c r="AQ44" s="14">
        <v>25.410831451416016</v>
      </c>
      <c r="AR44" s="14">
        <v>77.00935719781344</v>
      </c>
      <c r="AS44" s="14">
        <v>94.674560546875</v>
      </c>
      <c r="AT44" s="14">
        <v>323.5279072094393</v>
      </c>
      <c r="AU44" s="14">
        <v>65.2463607788086</v>
      </c>
      <c r="AV44" s="14">
        <v>196.76102602622893</v>
      </c>
      <c r="AW44" s="14">
        <v>60.65750503540039</v>
      </c>
      <c r="AX44" s="14">
        <v>175.4027555468886</v>
      </c>
      <c r="AY44" s="14">
        <v>53.890785217285156</v>
      </c>
      <c r="AZ44" s="14">
        <v>137.99000927828445</v>
      </c>
      <c r="BA44" s="14">
        <v>45.91747283935547</v>
      </c>
      <c r="BB44" s="14">
        <v>123.73381106697285</v>
      </c>
    </row>
    <row r="45" spans="3:54" ht="12.75">
      <c r="C45" s="16"/>
      <c r="E45" s="16">
        <v>96.6214370727539</v>
      </c>
      <c r="F45" s="15">
        <v>2769.947021484375</v>
      </c>
      <c r="G45" s="16">
        <v>77.8144302368164</v>
      </c>
      <c r="H45" s="15">
        <v>1928.794921875</v>
      </c>
      <c r="I45" s="14">
        <v>68.88833618164062</v>
      </c>
      <c r="J45" s="14">
        <v>1456.392333984375</v>
      </c>
      <c r="K45" s="14">
        <v>57.899375915527344</v>
      </c>
      <c r="L45" s="14">
        <v>169.90350341796875</v>
      </c>
      <c r="M45" s="14">
        <v>85.13960266113281</v>
      </c>
      <c r="N45" s="14">
        <v>912.0718994140625</v>
      </c>
      <c r="O45" s="14">
        <v>13.54222297668457</v>
      </c>
      <c r="P45" s="14">
        <v>15.314075469970703</v>
      </c>
      <c r="Q45" s="14">
        <v>38.2027587890625</v>
      </c>
      <c r="R45" s="14">
        <v>299.586668089054</v>
      </c>
      <c r="S45" s="14">
        <v>37.117767333984375</v>
      </c>
      <c r="T45" s="14">
        <v>262.9807364415925</v>
      </c>
      <c r="U45" s="14">
        <v>34.14189529418945</v>
      </c>
      <c r="V45" s="14">
        <v>194.20978489426005</v>
      </c>
      <c r="W45" s="14">
        <v>81.61873626708984</v>
      </c>
      <c r="X45" s="14">
        <v>186.03485835300916</v>
      </c>
      <c r="Y45" s="14">
        <v>81.61873626708984</v>
      </c>
      <c r="Z45" s="14">
        <v>186.03485835300916</v>
      </c>
      <c r="AA45" s="14">
        <v>81.61873626708984</v>
      </c>
      <c r="AB45" s="14">
        <v>186.03485835300916</v>
      </c>
      <c r="AC45" s="14">
        <v>72.3746337890625</v>
      </c>
      <c r="AD45" s="14">
        <v>214.9329349608722</v>
      </c>
      <c r="AE45" s="14">
        <v>62.441551208496094</v>
      </c>
      <c r="AF45" s="14">
        <v>169.98736279152087</v>
      </c>
      <c r="AG45" s="14">
        <v>55.47581100463867</v>
      </c>
      <c r="AH45" s="14">
        <v>133.51976467265948</v>
      </c>
      <c r="AI45" s="14">
        <v>98.9111328125</v>
      </c>
      <c r="AJ45" s="14">
        <v>214.4154013960393</v>
      </c>
      <c r="AK45" s="14">
        <v>88.85369873046875</v>
      </c>
      <c r="AL45" s="14">
        <v>189.95610384632275</v>
      </c>
      <c r="AM45" s="14">
        <v>46.22101974487305</v>
      </c>
      <c r="AN45" s="14">
        <v>156.8474915440916</v>
      </c>
      <c r="AO45" s="14">
        <v>33.563045501708984</v>
      </c>
      <c r="AP45" s="14">
        <v>101.57929413357681</v>
      </c>
      <c r="AQ45" s="14">
        <v>26.1582088470459</v>
      </c>
      <c r="AR45" s="14">
        <v>74.17607106629788</v>
      </c>
      <c r="AS45" s="14">
        <v>97.4591064453125</v>
      </c>
      <c r="AT45" s="14">
        <v>314.14694782789485</v>
      </c>
      <c r="AU45" s="14">
        <v>67.16536712646484</v>
      </c>
      <c r="AV45" s="14">
        <v>190.7971122287694</v>
      </c>
      <c r="AW45" s="14">
        <v>62.441551208496094</v>
      </c>
      <c r="AX45" s="14">
        <v>169.98736729464827</v>
      </c>
      <c r="AY45" s="14">
        <v>55.47581100463867</v>
      </c>
      <c r="AZ45" s="14">
        <v>133.5197682097254</v>
      </c>
      <c r="BA45" s="14">
        <v>47.26798629760742</v>
      </c>
      <c r="BB45" s="14">
        <v>119.77235348898722</v>
      </c>
    </row>
    <row r="46" spans="3:54" ht="12.75">
      <c r="C46" s="16"/>
      <c r="E46" s="16">
        <v>99.38204956054688</v>
      </c>
      <c r="F46" s="15">
        <v>2689.055908203125</v>
      </c>
      <c r="G46" s="16">
        <v>80.0376968383789</v>
      </c>
      <c r="H46" s="15">
        <v>1868.932373046875</v>
      </c>
      <c r="I46" s="14">
        <v>70.8565673828125</v>
      </c>
      <c r="J46" s="14">
        <v>1408.068115234375</v>
      </c>
      <c r="K46" s="14">
        <v>59.55364227294922</v>
      </c>
      <c r="L46" s="14">
        <v>164.87588500976562</v>
      </c>
      <c r="M46" s="14">
        <v>87.57215881347656</v>
      </c>
      <c r="N46" s="14">
        <v>885.7705078125</v>
      </c>
      <c r="O46" s="14">
        <v>13.929142951965332</v>
      </c>
      <c r="P46" s="14">
        <v>14.668495178222656</v>
      </c>
      <c r="Q46" s="14">
        <v>39.29426574707031</v>
      </c>
      <c r="R46" s="14">
        <v>289.4380843735247</v>
      </c>
      <c r="S46" s="14">
        <v>38.17827606201172</v>
      </c>
      <c r="T46" s="14">
        <v>253.729882194469</v>
      </c>
      <c r="U46" s="14">
        <v>35.11737823486328</v>
      </c>
      <c r="V46" s="14">
        <v>186.75006829500006</v>
      </c>
      <c r="W46" s="14">
        <v>83.95069885253906</v>
      </c>
      <c r="X46" s="14">
        <v>180.68499277207593</v>
      </c>
      <c r="Y46" s="14">
        <v>83.95069885253906</v>
      </c>
      <c r="Z46" s="14">
        <v>180.68499277207593</v>
      </c>
      <c r="AA46" s="14">
        <v>83.95069885253906</v>
      </c>
      <c r="AB46" s="14">
        <v>180.68499277207593</v>
      </c>
      <c r="AC46" s="14">
        <v>74.4424819946289</v>
      </c>
      <c r="AD46" s="14">
        <v>208.707922221468</v>
      </c>
      <c r="AE46" s="14">
        <v>64.22559356689453</v>
      </c>
      <c r="AF46" s="14">
        <v>164.9042578609311</v>
      </c>
      <c r="AG46" s="14">
        <v>57.06083297729492</v>
      </c>
      <c r="AH46" s="14">
        <v>129.338233922702</v>
      </c>
      <c r="AI46" s="14">
        <v>101.73716735839844</v>
      </c>
      <c r="AJ46" s="14">
        <v>208.41834794901786</v>
      </c>
      <c r="AK46" s="14">
        <v>91.39237976074219</v>
      </c>
      <c r="AL46" s="14">
        <v>184.6264743693162</v>
      </c>
      <c r="AM46" s="14">
        <v>47.541622161865234</v>
      </c>
      <c r="AN46" s="14">
        <v>151.94826636859148</v>
      </c>
      <c r="AO46" s="14">
        <v>34.52198791503906</v>
      </c>
      <c r="AP46" s="14">
        <v>98.22691776133546</v>
      </c>
      <c r="AQ46" s="14">
        <v>26.90558624267578</v>
      </c>
      <c r="AR46" s="14">
        <v>71.54609229500689</v>
      </c>
      <c r="AS46" s="14">
        <v>100.24365234375</v>
      </c>
      <c r="AT46" s="14">
        <v>305.2980704741205</v>
      </c>
      <c r="AU46" s="14">
        <v>69.08438110351562</v>
      </c>
      <c r="AV46" s="14">
        <v>185.19130762241642</v>
      </c>
      <c r="AW46" s="14">
        <v>64.22559356689453</v>
      </c>
      <c r="AX46" s="14">
        <v>164.9042622294022</v>
      </c>
      <c r="AY46" s="14">
        <v>57.06083297729492</v>
      </c>
      <c r="AZ46" s="14">
        <v>129.3382373489952</v>
      </c>
      <c r="BA46" s="14">
        <v>48.618499755859375</v>
      </c>
      <c r="BB46" s="14">
        <v>116.06372352884178</v>
      </c>
    </row>
    <row r="47" spans="3:54" ht="12.75">
      <c r="C47" s="16"/>
      <c r="E47" s="16">
        <v>102.14266204833984</v>
      </c>
      <c r="F47" s="15">
        <v>2612.839111328125</v>
      </c>
      <c r="G47" s="16">
        <v>82.26097106933594</v>
      </c>
      <c r="H47" s="15">
        <v>1812.776123046875</v>
      </c>
      <c r="I47" s="14">
        <v>72.8248062133789</v>
      </c>
      <c r="J47" s="14">
        <v>1362.929931640625</v>
      </c>
      <c r="K47" s="14">
        <v>61.20791244506836</v>
      </c>
      <c r="L47" s="14">
        <v>160.1434783935547</v>
      </c>
      <c r="M47" s="14">
        <v>90.00471496582031</v>
      </c>
      <c r="N47" s="14">
        <v>860.965087890625</v>
      </c>
      <c r="O47" s="14">
        <v>14.31606388092041</v>
      </c>
      <c r="P47" s="14">
        <v>14.072062492370605</v>
      </c>
      <c r="Q47" s="14">
        <v>40.385772705078125</v>
      </c>
      <c r="R47" s="14">
        <v>279.9702501516804</v>
      </c>
      <c r="S47" s="14">
        <v>39.23878479003906</v>
      </c>
      <c r="T47" s="14">
        <v>245.1175716316017</v>
      </c>
      <c r="U47" s="14">
        <v>36.09286117553711</v>
      </c>
      <c r="V47" s="14">
        <v>179.83446789226338</v>
      </c>
      <c r="W47" s="14">
        <v>86.28266143798828</v>
      </c>
      <c r="X47" s="14">
        <v>175.63834983936005</v>
      </c>
      <c r="Y47" s="14">
        <v>86.28266143798828</v>
      </c>
      <c r="Z47" s="14">
        <v>175.63834983936005</v>
      </c>
      <c r="AA47" s="14">
        <v>86.28266143798828</v>
      </c>
      <c r="AB47" s="14">
        <v>175.63834983936005</v>
      </c>
      <c r="AC47" s="14">
        <v>76.51033020019531</v>
      </c>
      <c r="AD47" s="14">
        <v>202.83895994180904</v>
      </c>
      <c r="AE47" s="14">
        <v>66.00963592529297</v>
      </c>
      <c r="AF47" s="14">
        <v>160.12337103365087</v>
      </c>
      <c r="AG47" s="14">
        <v>58.64585494995117</v>
      </c>
      <c r="AH47" s="14">
        <v>125.41802339412958</v>
      </c>
      <c r="AI47" s="14">
        <v>104.56320190429688</v>
      </c>
      <c r="AJ47" s="14">
        <v>202.74862890498002</v>
      </c>
      <c r="AK47" s="14">
        <v>93.9310531616211</v>
      </c>
      <c r="AL47" s="14">
        <v>179.58904982882376</v>
      </c>
      <c r="AM47" s="14">
        <v>48.862220764160156</v>
      </c>
      <c r="AN47" s="14">
        <v>147.35440006660747</v>
      </c>
      <c r="AO47" s="14">
        <v>35.480934143066406</v>
      </c>
      <c r="AP47" s="14">
        <v>95.09456688167573</v>
      </c>
      <c r="AQ47" s="14">
        <v>27.652963638305664</v>
      </c>
      <c r="AR47" s="14">
        <v>69.09866989508018</v>
      </c>
      <c r="AS47" s="14">
        <v>103.0281982421875</v>
      </c>
      <c r="AT47" s="14">
        <v>296.9370069899678</v>
      </c>
      <c r="AU47" s="14">
        <v>71.0033950805664</v>
      </c>
      <c r="AV47" s="14">
        <v>179.91188792694643</v>
      </c>
      <c r="AW47" s="14">
        <v>66.00963592529297</v>
      </c>
      <c r="AX47" s="14">
        <v>160.12337527547172</v>
      </c>
      <c r="AY47" s="14">
        <v>58.64585494995117</v>
      </c>
      <c r="AZ47" s="14">
        <v>125.41802671657265</v>
      </c>
      <c r="BA47" s="14">
        <v>49.96901321411133</v>
      </c>
      <c r="BB47" s="14">
        <v>112.58417561717218</v>
      </c>
    </row>
    <row r="48" spans="3:54" ht="12.75">
      <c r="C48" s="16"/>
      <c r="E48" s="16">
        <v>104.90327453613281</v>
      </c>
      <c r="F48" s="15">
        <v>2540.89794921875</v>
      </c>
      <c r="G48" s="16">
        <v>84.48423767089844</v>
      </c>
      <c r="H48" s="15">
        <v>1759.989013671875</v>
      </c>
      <c r="I48" s="14">
        <v>74.79304504394531</v>
      </c>
      <c r="J48" s="14">
        <v>1320.6729736328125</v>
      </c>
      <c r="K48" s="14">
        <v>62.862178802490234</v>
      </c>
      <c r="L48" s="14">
        <v>155.68069458007812</v>
      </c>
      <c r="M48" s="14">
        <v>92.4372787475586</v>
      </c>
      <c r="N48" s="14">
        <v>837.5301513671875</v>
      </c>
      <c r="O48" s="14">
        <v>14.702984809875488</v>
      </c>
      <c r="P48" s="14">
        <v>13.519705772399902</v>
      </c>
      <c r="Q48" s="14">
        <v>41.47727966308594</v>
      </c>
      <c r="R48" s="14">
        <v>271.1171559037854</v>
      </c>
      <c r="S48" s="14">
        <v>40.29928970336914</v>
      </c>
      <c r="T48" s="14">
        <v>237.08077985231648</v>
      </c>
      <c r="U48" s="14">
        <v>37.06834030151367</v>
      </c>
      <c r="V48" s="14">
        <v>173.4076675254061</v>
      </c>
      <c r="W48" s="14">
        <v>88.6146240234375</v>
      </c>
      <c r="X48" s="14">
        <v>170.86956944811146</v>
      </c>
      <c r="Y48" s="14">
        <v>88.6146240234375</v>
      </c>
      <c r="Z48" s="14">
        <v>170.86956944811146</v>
      </c>
      <c r="AA48" s="14">
        <v>88.6146240234375</v>
      </c>
      <c r="AB48" s="14">
        <v>170.86956944811146</v>
      </c>
      <c r="AC48" s="14">
        <v>78.57817840576172</v>
      </c>
      <c r="AD48" s="14">
        <v>197.2959791010857</v>
      </c>
      <c r="AE48" s="14">
        <v>67.79368591308594</v>
      </c>
      <c r="AF48" s="14">
        <v>155.61808356894434</v>
      </c>
      <c r="AG48" s="14">
        <v>60.23088073730469</v>
      </c>
      <c r="AH48" s="14">
        <v>121.73509033742809</v>
      </c>
      <c r="AI48" s="14">
        <v>107.38923645019531</v>
      </c>
      <c r="AJ48" s="14">
        <v>197.3801007440954</v>
      </c>
      <c r="AK48" s="14">
        <v>96.46973419189453</v>
      </c>
      <c r="AL48" s="14">
        <v>174.82032805133449</v>
      </c>
      <c r="AM48" s="14">
        <v>50.182823181152344</v>
      </c>
      <c r="AN48" s="14">
        <v>143.0378910064033</v>
      </c>
      <c r="AO48" s="14">
        <v>36.439876556396484</v>
      </c>
      <c r="AP48" s="14">
        <v>92.16123798553636</v>
      </c>
      <c r="AQ48" s="14">
        <v>28.400341033935547</v>
      </c>
      <c r="AR48" s="14">
        <v>66.81571750870394</v>
      </c>
      <c r="AS48" s="14">
        <v>105.812744140625</v>
      </c>
      <c r="AT48" s="14">
        <v>289.02429048794227</v>
      </c>
      <c r="AU48" s="14">
        <v>72.92240142822266</v>
      </c>
      <c r="AV48" s="14">
        <v>174.9307994565987</v>
      </c>
      <c r="AW48" s="14">
        <v>67.79368591308594</v>
      </c>
      <c r="AX48" s="14">
        <v>155.6180876914158</v>
      </c>
      <c r="AY48" s="14">
        <v>60.23088073730469</v>
      </c>
      <c r="AZ48" s="14">
        <v>121.73509356230676</v>
      </c>
      <c r="BA48" s="14">
        <v>51.31952667236328</v>
      </c>
      <c r="BB48" s="14">
        <v>109.31285356691438</v>
      </c>
    </row>
    <row r="49" spans="3:54" ht="12.75">
      <c r="C49" s="16"/>
      <c r="E49" s="16">
        <v>107.66388702392578</v>
      </c>
      <c r="F49" s="15">
        <v>2472.8779296875</v>
      </c>
      <c r="G49" s="16">
        <v>86.70750427246094</v>
      </c>
      <c r="H49" s="15">
        <v>1710.27197265625</v>
      </c>
      <c r="I49" s="14">
        <v>76.76128387451172</v>
      </c>
      <c r="J49" s="14">
        <v>1281.02880859375</v>
      </c>
      <c r="K49" s="14">
        <v>64.51644897460938</v>
      </c>
      <c r="L49" s="14">
        <v>151.46485900878906</v>
      </c>
      <c r="M49" s="14">
        <v>94.86984252929688</v>
      </c>
      <c r="N49" s="14">
        <v>815.353759765625</v>
      </c>
      <c r="O49" s="14">
        <v>15.08990478515625</v>
      </c>
      <c r="P49" s="14">
        <v>13.00699520111084</v>
      </c>
      <c r="Q49" s="14">
        <v>42.56878662109375</v>
      </c>
      <c r="R49" s="14">
        <v>262.820867061062</v>
      </c>
      <c r="S49" s="14">
        <v>41.359798431396484</v>
      </c>
      <c r="T49" s="14">
        <v>229.56420900651574</v>
      </c>
      <c r="U49" s="14">
        <v>38.0438232421875</v>
      </c>
      <c r="V49" s="14">
        <v>167.42130904141231</v>
      </c>
      <c r="W49" s="14">
        <v>90.94659423828125</v>
      </c>
      <c r="X49" s="14">
        <v>166.3560746946314</v>
      </c>
      <c r="Y49" s="14">
        <v>90.94659423828125</v>
      </c>
      <c r="Z49" s="14">
        <v>166.3560746946314</v>
      </c>
      <c r="AA49" s="14">
        <v>90.94659423828125</v>
      </c>
      <c r="AB49" s="14">
        <v>166.3560746946314</v>
      </c>
      <c r="AC49" s="14">
        <v>80.64602661132812</v>
      </c>
      <c r="AD49" s="14">
        <v>192.05223172781388</v>
      </c>
      <c r="AE49" s="14">
        <v>69.57772827148438</v>
      </c>
      <c r="AF49" s="14">
        <v>151.3649538379172</v>
      </c>
      <c r="AG49" s="14">
        <v>61.81590270996094</v>
      </c>
      <c r="AH49" s="14">
        <v>118.26828897784048</v>
      </c>
      <c r="AI49" s="14">
        <v>110.21526336669922</v>
      </c>
      <c r="AJ49" s="14">
        <v>192.28935665610678</v>
      </c>
      <c r="AK49" s="14">
        <v>99.00840759277344</v>
      </c>
      <c r="AL49" s="14">
        <v>170.29934074414567</v>
      </c>
      <c r="AM49" s="14">
        <v>51.50342559814453</v>
      </c>
      <c r="AN49" s="14">
        <v>138.97400394820852</v>
      </c>
      <c r="AO49" s="14">
        <v>37.39882278442383</v>
      </c>
      <c r="AP49" s="14">
        <v>89.40843869637875</v>
      </c>
      <c r="AQ49" s="14">
        <v>29.14771842956543</v>
      </c>
      <c r="AR49" s="14">
        <v>64.68138763204688</v>
      </c>
      <c r="AS49" s="14">
        <v>108.5972900390625</v>
      </c>
      <c r="AT49" s="14">
        <v>281.5246190255496</v>
      </c>
      <c r="AU49" s="14">
        <v>74.84141540527344</v>
      </c>
      <c r="AV49" s="14">
        <v>170.2230802702035</v>
      </c>
      <c r="AW49" s="14">
        <v>69.57772827148438</v>
      </c>
      <c r="AX49" s="14">
        <v>151.3649578477192</v>
      </c>
      <c r="AY49" s="14">
        <v>61.81590270996094</v>
      </c>
      <c r="AZ49" s="14">
        <v>118.26829211088028</v>
      </c>
      <c r="BA49" s="14">
        <v>52.670040130615234</v>
      </c>
      <c r="BB49" s="14">
        <v>106.2313768618036</v>
      </c>
    </row>
    <row r="50" spans="3:54" ht="12.75">
      <c r="C50" s="16"/>
      <c r="E50" s="16">
        <v>110.42449951171875</v>
      </c>
      <c r="F50" s="15">
        <v>2408.463623046875</v>
      </c>
      <c r="G50" s="16">
        <v>88.93077850341797</v>
      </c>
      <c r="H50" s="15">
        <v>1663.3612060546875</v>
      </c>
      <c r="I50" s="14">
        <v>78.72952270507812</v>
      </c>
      <c r="J50" s="14">
        <v>1243.76171875</v>
      </c>
      <c r="K50" s="14">
        <v>66.17071533203125</v>
      </c>
      <c r="L50" s="14">
        <v>147.4756622314453</v>
      </c>
      <c r="M50" s="14">
        <v>97.30239868164062</v>
      </c>
      <c r="N50" s="14">
        <v>794.3364868164062</v>
      </c>
      <c r="O50" s="14">
        <v>15.476825714111328</v>
      </c>
      <c r="P50" s="14">
        <v>12.530041694641113</v>
      </c>
      <c r="Q50" s="14">
        <v>43.66029357910156</v>
      </c>
      <c r="R50" s="14">
        <v>255.03046199399978</v>
      </c>
      <c r="S50" s="14">
        <v>42.42030715942383</v>
      </c>
      <c r="T50" s="14">
        <v>222.5193727673589</v>
      </c>
      <c r="U50" s="14">
        <v>39.01930618286133</v>
      </c>
      <c r="V50" s="14">
        <v>161.83304014648212</v>
      </c>
      <c r="W50" s="14">
        <v>93.27855682373047</v>
      </c>
      <c r="X50" s="14">
        <v>162.07774228843726</v>
      </c>
      <c r="Y50" s="14">
        <v>93.27855682373047</v>
      </c>
      <c r="Z50" s="14">
        <v>162.07774228843726</v>
      </c>
      <c r="AA50" s="14">
        <v>93.27855682373047</v>
      </c>
      <c r="AB50" s="14">
        <v>162.07774228843726</v>
      </c>
      <c r="AC50" s="14">
        <v>82.7138671875</v>
      </c>
      <c r="AD50" s="14">
        <v>187.08388984429135</v>
      </c>
      <c r="AE50" s="14">
        <v>71.36177062988281</v>
      </c>
      <c r="AF50" s="14">
        <v>147.34306780866507</v>
      </c>
      <c r="AG50" s="14">
        <v>63.40092468261719</v>
      </c>
      <c r="AH50" s="14">
        <v>114.99888790041999</v>
      </c>
      <c r="AI50" s="14">
        <v>113.04129791259766</v>
      </c>
      <c r="AJ50" s="14">
        <v>187.4552580739341</v>
      </c>
      <c r="AK50" s="14">
        <v>101.54708862304688</v>
      </c>
      <c r="AL50" s="14">
        <v>166.00713599318414</v>
      </c>
      <c r="AM50" s="14">
        <v>52.82402420043945</v>
      </c>
      <c r="AN50" s="14">
        <v>135.140966939737</v>
      </c>
      <c r="AO50" s="14">
        <v>38.357765197753906</v>
      </c>
      <c r="AP50" s="14">
        <v>86.81995517815984</v>
      </c>
      <c r="AQ50" s="14">
        <v>29.895095825195312</v>
      </c>
      <c r="AR50" s="14">
        <v>62.681783143889945</v>
      </c>
      <c r="AS50" s="14">
        <v>111.3818359375</v>
      </c>
      <c r="AT50" s="14">
        <v>274.40631820079966</v>
      </c>
      <c r="AU50" s="14">
        <v>76.76042175292969</v>
      </c>
      <c r="AV50" s="14">
        <v>165.76655841808125</v>
      </c>
      <c r="AW50" s="14">
        <v>71.36177062988281</v>
      </c>
      <c r="AX50" s="14">
        <v>147.3430717119235</v>
      </c>
      <c r="AY50" s="14">
        <v>63.40092468261719</v>
      </c>
      <c r="AZ50" s="14">
        <v>114.99889094685024</v>
      </c>
      <c r="BA50" s="14">
        <v>54.02055358886719</v>
      </c>
      <c r="BB50" s="14">
        <v>103.3234423794669</v>
      </c>
    </row>
    <row r="51" spans="3:54" ht="12.75">
      <c r="C51" s="16"/>
      <c r="E51" s="16">
        <v>113.18511199951172</v>
      </c>
      <c r="F51" s="15">
        <v>2347.3720703125</v>
      </c>
      <c r="G51" s="16">
        <v>91.15404510498047</v>
      </c>
      <c r="H51" s="15">
        <v>1619.022705078125</v>
      </c>
      <c r="I51" s="14">
        <v>80.69776153564453</v>
      </c>
      <c r="J51" s="14">
        <v>1208.6624755859375</v>
      </c>
      <c r="K51" s="14">
        <v>67.82498168945312</v>
      </c>
      <c r="L51" s="14">
        <v>143.6951141357422</v>
      </c>
      <c r="M51" s="14">
        <v>99.73495483398438</v>
      </c>
      <c r="N51" s="14">
        <v>774.388671875</v>
      </c>
      <c r="O51" s="14">
        <v>15.863746643066406</v>
      </c>
      <c r="P51" s="14">
        <v>12.085436820983887</v>
      </c>
      <c r="Q51" s="14">
        <v>44.751800537109375</v>
      </c>
      <c r="R51" s="14">
        <v>247.70100662175778</v>
      </c>
      <c r="S51" s="14">
        <v>43.480812072753906</v>
      </c>
      <c r="T51" s="14">
        <v>215.9035892512111</v>
      </c>
      <c r="U51" s="14">
        <v>39.994789123535156</v>
      </c>
      <c r="V51" s="14">
        <v>156.60558056816564</v>
      </c>
      <c r="W51" s="14">
        <v>95.61051940917969</v>
      </c>
      <c r="X51" s="14">
        <v>158.01642647805664</v>
      </c>
      <c r="Y51" s="14">
        <v>95.61051940917969</v>
      </c>
      <c r="Z51" s="14">
        <v>158.01642647805664</v>
      </c>
      <c r="AA51" s="14">
        <v>95.61051940917969</v>
      </c>
      <c r="AB51" s="14">
        <v>158.01642647805664</v>
      </c>
      <c r="AC51" s="14">
        <v>84.7817153930664</v>
      </c>
      <c r="AD51" s="14">
        <v>182.3695315584152</v>
      </c>
      <c r="AE51" s="14">
        <v>73.14581298828125</v>
      </c>
      <c r="AF51" s="14">
        <v>143.5338012336629</v>
      </c>
      <c r="AG51" s="14">
        <v>64.98594665527344</v>
      </c>
      <c r="AH51" s="14">
        <v>111.91027481044499</v>
      </c>
      <c r="AI51" s="14">
        <v>115.8673324584961</v>
      </c>
      <c r="AJ51" s="14">
        <v>182.85887596807595</v>
      </c>
      <c r="AK51" s="14">
        <v>104.08576202392578</v>
      </c>
      <c r="AL51" s="14">
        <v>161.92676462915875</v>
      </c>
      <c r="AM51" s="14">
        <v>54.14462661743164</v>
      </c>
      <c r="AN51" s="14">
        <v>131.5193529325745</v>
      </c>
      <c r="AO51" s="14">
        <v>39.316707611083984</v>
      </c>
      <c r="AP51" s="14">
        <v>84.38139023190557</v>
      </c>
      <c r="AQ51" s="14">
        <v>30.642473220825195</v>
      </c>
      <c r="AR51" s="14">
        <v>60.80464742781076</v>
      </c>
      <c r="AS51" s="14">
        <v>114.16638946533203</v>
      </c>
      <c r="AT51" s="14">
        <v>267.64086102964666</v>
      </c>
      <c r="AU51" s="14">
        <v>78.67943572998047</v>
      </c>
      <c r="AV51" s="14">
        <v>161.54137335918517</v>
      </c>
      <c r="AW51" s="14">
        <v>73.14581298828125</v>
      </c>
      <c r="AX51" s="14">
        <v>143.53380503601022</v>
      </c>
      <c r="AY51" s="14">
        <v>64.98594665527344</v>
      </c>
      <c r="AZ51" s="14">
        <v>111.91027777505494</v>
      </c>
      <c r="BA51" s="14">
        <v>55.37106704711914</v>
      </c>
      <c r="BB51" s="14">
        <v>100.57459987067078</v>
      </c>
    </row>
    <row r="52" spans="3:54" ht="12.75">
      <c r="C52" s="16"/>
      <c r="E52" s="16">
        <v>115.94572448730469</v>
      </c>
      <c r="F52" s="15">
        <v>2289.348876953125</v>
      </c>
      <c r="G52" s="16">
        <v>93.37731170654297</v>
      </c>
      <c r="H52" s="15">
        <v>1577.0477294921875</v>
      </c>
      <c r="I52" s="14">
        <v>82.66600036621094</v>
      </c>
      <c r="J52" s="14">
        <v>1175.5465087890625</v>
      </c>
      <c r="K52" s="14">
        <v>69.479248046875</v>
      </c>
      <c r="L52" s="14">
        <v>140.10702514648438</v>
      </c>
      <c r="M52" s="14">
        <v>102.16751861572266</v>
      </c>
      <c r="N52" s="14">
        <v>755.4297485351562</v>
      </c>
      <c r="O52" s="14">
        <v>16.250667572021484</v>
      </c>
      <c r="P52" s="14">
        <v>11.670164108276367</v>
      </c>
      <c r="Q52" s="14">
        <v>45.84330749511719</v>
      </c>
      <c r="R52" s="14">
        <v>240.7926022637524</v>
      </c>
      <c r="S52" s="14">
        <v>44.54132080078125</v>
      </c>
      <c r="T52" s="14">
        <v>209.67895562704507</v>
      </c>
      <c r="U52" s="14">
        <v>40.970272064208984</v>
      </c>
      <c r="V52" s="14">
        <v>151.70603540987332</v>
      </c>
      <c r="W52" s="14">
        <v>97.9424819946289</v>
      </c>
      <c r="X52" s="14">
        <v>154.15588580884167</v>
      </c>
      <c r="Y52" s="14">
        <v>97.9424819946289</v>
      </c>
      <c r="Z52" s="14">
        <v>154.15588580884167</v>
      </c>
      <c r="AA52" s="14">
        <v>97.9424819946289</v>
      </c>
      <c r="AB52" s="14">
        <v>154.15588580884167</v>
      </c>
      <c r="AC52" s="14">
        <v>86.84956359863281</v>
      </c>
      <c r="AD52" s="14">
        <v>177.8899826068767</v>
      </c>
      <c r="AE52" s="14">
        <v>74.92986297607422</v>
      </c>
      <c r="AF52" s="14">
        <v>139.9204836651792</v>
      </c>
      <c r="AG52" s="14">
        <v>66.57096862792969</v>
      </c>
      <c r="AH52" s="14">
        <v>108.98765690086032</v>
      </c>
      <c r="AI52" s="14">
        <v>118.693359375</v>
      </c>
      <c r="AJ52" s="14">
        <v>178.48304079252267</v>
      </c>
      <c r="AK52" s="14">
        <v>106.62444305419922</v>
      </c>
      <c r="AL52" s="14">
        <v>158.04285581208308</v>
      </c>
      <c r="AM52" s="14">
        <v>55.46522521972656</v>
      </c>
      <c r="AN52" s="14">
        <v>128.09192747057926</v>
      </c>
      <c r="AO52" s="14">
        <v>40.27565383911133</v>
      </c>
      <c r="AP52" s="14">
        <v>82.07997240021261</v>
      </c>
      <c r="AQ52" s="14">
        <v>31.389850616455078</v>
      </c>
      <c r="AR52" s="14">
        <v>59.03914008021099</v>
      </c>
      <c r="AS52" s="14">
        <v>116.95093536376953</v>
      </c>
      <c r="AT52" s="14">
        <v>261.202576811707</v>
      </c>
      <c r="AU52" s="14">
        <v>80.59844207763672</v>
      </c>
      <c r="AV52" s="14">
        <v>157.52976361396895</v>
      </c>
      <c r="AW52" s="14">
        <v>74.92986297607422</v>
      </c>
      <c r="AX52" s="14">
        <v>139.9204873718063</v>
      </c>
      <c r="AY52" s="14">
        <v>66.57096862792969</v>
      </c>
      <c r="AZ52" s="14">
        <v>108.98765978804731</v>
      </c>
      <c r="BA52" s="14">
        <v>56.721580505371094</v>
      </c>
      <c r="BB52" s="14">
        <v>97.97196794375117</v>
      </c>
    </row>
    <row r="53" spans="3:54" ht="12.75">
      <c r="C53" s="16"/>
      <c r="E53" s="16">
        <v>118.70633697509766</v>
      </c>
      <c r="F53" s="15">
        <v>2234.166259765625</v>
      </c>
      <c r="G53" s="16">
        <v>95.6005859375</v>
      </c>
      <c r="H53" s="15">
        <v>1537.2489013671875</v>
      </c>
      <c r="I53" s="14">
        <v>84.63423919677734</v>
      </c>
      <c r="J53" s="14">
        <v>1144.248779296875</v>
      </c>
      <c r="K53" s="14">
        <v>71.1335220336914</v>
      </c>
      <c r="L53" s="14">
        <v>136.69686889648438</v>
      </c>
      <c r="M53" s="14">
        <v>104.60008239746094</v>
      </c>
      <c r="N53" s="14">
        <v>737.3875732421875</v>
      </c>
      <c r="O53" s="14">
        <v>16.637588500976562</v>
      </c>
      <c r="P53" s="14">
        <v>11.281558990478516</v>
      </c>
      <c r="Q53" s="14">
        <v>46.934814453125</v>
      </c>
      <c r="R53" s="14">
        <v>234.26985463381183</v>
      </c>
      <c r="S53" s="14">
        <v>45.601829528808594</v>
      </c>
      <c r="T53" s="14">
        <v>203.8119086633281</v>
      </c>
      <c r="U53" s="14">
        <v>41.94575500488281</v>
      </c>
      <c r="V53" s="14">
        <v>147.10524512647925</v>
      </c>
      <c r="W53" s="14">
        <v>100.27444458007812</v>
      </c>
      <c r="X53" s="14">
        <v>150.4814809989536</v>
      </c>
      <c r="Y53" s="14">
        <v>100.27444458007812</v>
      </c>
      <c r="Z53" s="14">
        <v>150.4814809989536</v>
      </c>
      <c r="AA53" s="14">
        <v>100.27444458007812</v>
      </c>
      <c r="AB53" s="14">
        <v>150.4814809989536</v>
      </c>
      <c r="AC53" s="14">
        <v>88.91741180419922</v>
      </c>
      <c r="AD53" s="14">
        <v>173.62796678040124</v>
      </c>
      <c r="AE53" s="14">
        <v>76.71390533447266</v>
      </c>
      <c r="AF53" s="14">
        <v>136.48817640543518</v>
      </c>
      <c r="AG53" s="14">
        <v>68.15599822998047</v>
      </c>
      <c r="AH53" s="14">
        <v>106.21781028774258</v>
      </c>
      <c r="AI53" s="14">
        <v>121.51939392089844</v>
      </c>
      <c r="AJ53" s="14">
        <v>174.31221575287643</v>
      </c>
      <c r="AK53" s="14">
        <v>109.16311645507812</v>
      </c>
      <c r="AL53" s="14">
        <v>154.34150954634163</v>
      </c>
      <c r="AM53" s="14">
        <v>56.78582763671875</v>
      </c>
      <c r="AN53" s="14">
        <v>124.84323932762278</v>
      </c>
      <c r="AO53" s="14">
        <v>41.234596252441406</v>
      </c>
      <c r="AP53" s="14">
        <v>79.90438556274505</v>
      </c>
      <c r="AQ53" s="14">
        <v>32.137229919433594</v>
      </c>
      <c r="AR53" s="14">
        <v>57.3756420756892</v>
      </c>
      <c r="AS53" s="14">
        <v>119.73548126220703</v>
      </c>
      <c r="AT53" s="14">
        <v>255.0681702538694</v>
      </c>
      <c r="AU53" s="14">
        <v>82.5174560546875</v>
      </c>
      <c r="AV53" s="14">
        <v>153.7157068493988</v>
      </c>
      <c r="AW53" s="14">
        <v>76.71390533447266</v>
      </c>
      <c r="AX53" s="14">
        <v>136.48818002113717</v>
      </c>
      <c r="AY53" s="14">
        <v>68.15599822998047</v>
      </c>
      <c r="AZ53" s="14">
        <v>106.2178131015537</v>
      </c>
      <c r="BA53" s="14">
        <v>58.07209777832031</v>
      </c>
      <c r="BB53" s="14">
        <v>95.50399069211483</v>
      </c>
    </row>
    <row r="54" spans="3:54" ht="12.75">
      <c r="C54" s="16"/>
      <c r="E54" s="16">
        <v>121.46694946289062</v>
      </c>
      <c r="F54" s="15">
        <v>2181.61865234375</v>
      </c>
      <c r="G54" s="16">
        <v>97.8238525390625</v>
      </c>
      <c r="H54" s="15">
        <v>1499.459716796875</v>
      </c>
      <c r="I54" s="14">
        <v>86.60247802734375</v>
      </c>
      <c r="J54" s="14">
        <v>1114.6224365234375</v>
      </c>
      <c r="K54" s="14">
        <v>72.78778839111328</v>
      </c>
      <c r="L54" s="14">
        <v>133.45159912109375</v>
      </c>
      <c r="M54" s="14">
        <v>107.03263854980469</v>
      </c>
      <c r="N54" s="14">
        <v>720.1963500976562</v>
      </c>
      <c r="O54" s="14">
        <v>17.024507522583008</v>
      </c>
      <c r="P54" s="14">
        <v>10.917255401611328</v>
      </c>
      <c r="Q54" s="14">
        <v>48.02632141113281</v>
      </c>
      <c r="R54" s="14">
        <v>228.10119634995982</v>
      </c>
      <c r="S54" s="14">
        <v>46.66233825683594</v>
      </c>
      <c r="T54" s="14">
        <v>198.27251061671268</v>
      </c>
      <c r="U54" s="14">
        <v>42.92123794555664</v>
      </c>
      <c r="V54" s="14">
        <v>142.77729113956838</v>
      </c>
      <c r="W54" s="14">
        <v>102.60640716552734</v>
      </c>
      <c r="X54" s="14">
        <v>146.9799460575329</v>
      </c>
      <c r="Y54" s="14">
        <v>102.60640716552734</v>
      </c>
      <c r="Z54" s="14">
        <v>146.9799460575329</v>
      </c>
      <c r="AA54" s="14">
        <v>102.60640716552734</v>
      </c>
      <c r="AB54" s="14">
        <v>146.9799460575329</v>
      </c>
      <c r="AC54" s="14">
        <v>90.98526000976562</v>
      </c>
      <c r="AD54" s="14">
        <v>169.5678169075941</v>
      </c>
      <c r="AE54" s="14">
        <v>78.4979476928711</v>
      </c>
      <c r="AF54" s="14">
        <v>133.22344351347522</v>
      </c>
      <c r="AG54" s="14">
        <v>69.74102020263672</v>
      </c>
      <c r="AH54" s="14">
        <v>103.5889105569562</v>
      </c>
      <c r="AI54" s="14">
        <v>124.34542846679688</v>
      </c>
      <c r="AJ54" s="14">
        <v>170.33227889831835</v>
      </c>
      <c r="AK54" s="14">
        <v>111.70179748535156</v>
      </c>
      <c r="AL54" s="14">
        <v>150.81009679436048</v>
      </c>
      <c r="AM54" s="14">
        <v>58.10642623901367</v>
      </c>
      <c r="AN54" s="14">
        <v>121.75948850034892</v>
      </c>
      <c r="AO54" s="14">
        <v>42.19354248046875</v>
      </c>
      <c r="AP54" s="14">
        <v>77.84446308620919</v>
      </c>
      <c r="AQ54" s="14">
        <v>32.884605407714844</v>
      </c>
      <c r="AR54" s="14">
        <v>55.805596855328254</v>
      </c>
      <c r="AS54" s="14">
        <v>122.52002716064453</v>
      </c>
      <c r="AT54" s="14">
        <v>249.21653554894564</v>
      </c>
      <c r="AU54" s="14">
        <v>84.43646240234375</v>
      </c>
      <c r="AV54" s="14">
        <v>150.08482351185611</v>
      </c>
      <c r="AW54" s="14">
        <v>78.4979476928711</v>
      </c>
      <c r="AX54" s="14">
        <v>133.2234470426913</v>
      </c>
      <c r="AY54" s="14">
        <v>69.74102020263672</v>
      </c>
      <c r="AZ54" s="14">
        <v>103.58891330112525</v>
      </c>
      <c r="BA54" s="14">
        <v>59.422611236572266</v>
      </c>
      <c r="BB54" s="14">
        <v>93.1603574425814</v>
      </c>
    </row>
    <row r="55" spans="3:54" ht="12.75">
      <c r="C55" s="16"/>
      <c r="E55" s="16">
        <v>124.2275619506836</v>
      </c>
      <c r="F55" s="15">
        <v>2131.519287109375</v>
      </c>
      <c r="G55" s="16">
        <v>100.047119140625</v>
      </c>
      <c r="H55" s="15">
        <v>1463.5286865234375</v>
      </c>
      <c r="I55" s="14">
        <v>88.57070922851562</v>
      </c>
      <c r="J55" s="14">
        <v>1086.535888671875</v>
      </c>
      <c r="K55" s="14">
        <v>74.44205474853516</v>
      </c>
      <c r="L55" s="14">
        <v>130.35935974121094</v>
      </c>
      <c r="M55" s="14">
        <v>109.46519470214844</v>
      </c>
      <c r="N55" s="14">
        <v>703.796875</v>
      </c>
      <c r="O55" s="14">
        <v>17.411428451538086</v>
      </c>
      <c r="P55" s="14">
        <v>10.575148582458496</v>
      </c>
      <c r="Q55" s="14">
        <v>49.117828369140625</v>
      </c>
      <c r="R55" s="14">
        <v>222.25833761802397</v>
      </c>
      <c r="S55" s="14">
        <v>47.722843170166016</v>
      </c>
      <c r="T55" s="14">
        <v>193.0341379527478</v>
      </c>
      <c r="U55" s="14">
        <v>43.89672088623047</v>
      </c>
      <c r="V55" s="14">
        <v>138.69912962650898</v>
      </c>
      <c r="W55" s="14">
        <v>104.93836975097656</v>
      </c>
      <c r="X55" s="14">
        <v>143.63923264505502</v>
      </c>
      <c r="Y55" s="14">
        <v>104.93836975097656</v>
      </c>
      <c r="Z55" s="14">
        <v>143.63923264505502</v>
      </c>
      <c r="AA55" s="14">
        <v>104.93836975097656</v>
      </c>
      <c r="AB55" s="14">
        <v>143.63923264505502</v>
      </c>
      <c r="AC55" s="14">
        <v>93.05310821533203</v>
      </c>
      <c r="AD55" s="14">
        <v>165.6954022856493</v>
      </c>
      <c r="AE55" s="14">
        <v>80.28199005126953</v>
      </c>
      <c r="AF55" s="14">
        <v>130.1141061577979</v>
      </c>
      <c r="AG55" s="14">
        <v>71.32604217529297</v>
      </c>
      <c r="AH55" s="14">
        <v>101.09030584307966</v>
      </c>
      <c r="AI55" s="14">
        <v>127.17146301269531</v>
      </c>
      <c r="AJ55" s="14">
        <v>166.53040548546636</v>
      </c>
      <c r="AK55" s="14">
        <v>114.24047088623047</v>
      </c>
      <c r="AL55" s="14">
        <v>147.43718313539233</v>
      </c>
      <c r="AM55" s="14">
        <v>59.42702865600586</v>
      </c>
      <c r="AN55" s="14">
        <v>118.8282238359149</v>
      </c>
      <c r="AO55" s="14">
        <v>43.15248489379883</v>
      </c>
      <c r="AP55" s="14">
        <v>75.89114298646042</v>
      </c>
      <c r="AQ55" s="14">
        <v>33.63198471069336</v>
      </c>
      <c r="AR55" s="14">
        <v>54.32135048035815</v>
      </c>
      <c r="AS55" s="14">
        <v>125.30457305908203</v>
      </c>
      <c r="AT55" s="14">
        <v>243.62848432930187</v>
      </c>
      <c r="AU55" s="14">
        <v>86.35547637939453</v>
      </c>
      <c r="AV55" s="14">
        <v>146.62403683705728</v>
      </c>
      <c r="AW55" s="14">
        <v>80.28199005126953</v>
      </c>
      <c r="AX55" s="14">
        <v>130.11410960464468</v>
      </c>
      <c r="AY55" s="14">
        <v>71.32604217529297</v>
      </c>
      <c r="AZ55" s="14">
        <v>101.0903085210583</v>
      </c>
      <c r="BA55" s="14">
        <v>60.77312469482422</v>
      </c>
      <c r="BB55" s="14">
        <v>90.93176624775658</v>
      </c>
    </row>
    <row r="56" spans="3:54" ht="12.75">
      <c r="C56" s="16"/>
      <c r="E56" s="16">
        <v>126.98817443847656</v>
      </c>
      <c r="F56" s="15">
        <v>2083.69921875</v>
      </c>
      <c r="G56" s="16">
        <v>102.27039337158203</v>
      </c>
      <c r="H56" s="15">
        <v>1429.3206787109375</v>
      </c>
      <c r="I56" s="14">
        <v>90.53894805908203</v>
      </c>
      <c r="J56" s="14">
        <v>1059.87060546875</v>
      </c>
      <c r="K56" s="14">
        <v>76.09632110595703</v>
      </c>
      <c r="L56" s="14">
        <v>127.40946197509766</v>
      </c>
      <c r="M56" s="14">
        <v>111.89775848388672</v>
      </c>
      <c r="N56" s="14">
        <v>688.1351928710938</v>
      </c>
      <c r="O56" s="14">
        <v>17.798349380493164</v>
      </c>
      <c r="P56" s="14">
        <v>10.253355026245117</v>
      </c>
      <c r="Q56" s="14">
        <v>50.2093391418457</v>
      </c>
      <c r="R56" s="14">
        <v>216.71595495234698</v>
      </c>
      <c r="S56" s="14">
        <v>48.78335189819336</v>
      </c>
      <c r="T56" s="14">
        <v>188.0728587873018</v>
      </c>
      <c r="U56" s="14">
        <v>44.8722038269043</v>
      </c>
      <c r="V56" s="14">
        <v>134.85014291206608</v>
      </c>
      <c r="W56" s="14">
        <v>107.27033996582031</v>
      </c>
      <c r="X56" s="14">
        <v>140.44841852059835</v>
      </c>
      <c r="Y56" s="14">
        <v>107.27033996582031</v>
      </c>
      <c r="Z56" s="14">
        <v>140.44841852059835</v>
      </c>
      <c r="AA56" s="14">
        <v>107.27033996582031</v>
      </c>
      <c r="AB56" s="14">
        <v>140.44841852059835</v>
      </c>
      <c r="AC56" s="14">
        <v>95.1209487915039</v>
      </c>
      <c r="AD56" s="14">
        <v>161.99789103728006</v>
      </c>
      <c r="AE56" s="14">
        <v>82.0660400390625</v>
      </c>
      <c r="AF56" s="14">
        <v>127.14919725121968</v>
      </c>
      <c r="AG56" s="14">
        <v>72.91106414794922</v>
      </c>
      <c r="AH56" s="14">
        <v>98.7124047740462</v>
      </c>
      <c r="AI56" s="14">
        <v>129.99749755859375</v>
      </c>
      <c r="AJ56" s="14">
        <v>162.89489660917118</v>
      </c>
      <c r="AK56" s="14">
        <v>116.7791519165039</v>
      </c>
      <c r="AL56" s="14">
        <v>144.2122517740915</v>
      </c>
      <c r="AM56" s="14">
        <v>60.74762725830078</v>
      </c>
      <c r="AN56" s="14">
        <v>116.03825550786267</v>
      </c>
      <c r="AO56" s="14">
        <v>44.11143112182617</v>
      </c>
      <c r="AP56" s="14">
        <v>74.03626565296707</v>
      </c>
      <c r="AQ56" s="14">
        <v>34.37936019897461</v>
      </c>
      <c r="AR56" s="14">
        <v>52.91607044288211</v>
      </c>
      <c r="AS56" s="14">
        <v>128.089111328125</v>
      </c>
      <c r="AT56" s="14">
        <v>238.28655114186478</v>
      </c>
      <c r="AU56" s="14">
        <v>88.27449035644531</v>
      </c>
      <c r="AV56" s="14">
        <v>143.32154748811837</v>
      </c>
      <c r="AW56" s="14">
        <v>82.0660400390625</v>
      </c>
      <c r="AX56" s="14">
        <v>127.1492006195232</v>
      </c>
      <c r="AY56" s="14">
        <v>72.91106414794922</v>
      </c>
      <c r="AZ56" s="14">
        <v>98.71240738903197</v>
      </c>
      <c r="BA56" s="14">
        <v>62.12363815307617</v>
      </c>
      <c r="BB56" s="14">
        <v>88.80981107554446</v>
      </c>
    </row>
    <row r="57" spans="3:54" ht="12.75">
      <c r="C57" s="16"/>
      <c r="E57" s="16">
        <v>129.748779296875</v>
      </c>
      <c r="F57" s="15">
        <v>2038.0048828125</v>
      </c>
      <c r="G57" s="16">
        <v>104.49365997314453</v>
      </c>
      <c r="H57" s="15">
        <v>1396.7125244140625</v>
      </c>
      <c r="I57" s="14">
        <v>92.50718688964844</v>
      </c>
      <c r="J57" s="14">
        <v>1034.5206298828125</v>
      </c>
      <c r="K57" s="14">
        <v>77.7505874633789</v>
      </c>
      <c r="L57" s="14">
        <v>124.5921401977539</v>
      </c>
      <c r="M57" s="14">
        <v>114.330322265625</v>
      </c>
      <c r="N57" s="14">
        <v>673.1619873046875</v>
      </c>
      <c r="O57" s="14">
        <v>18.185270309448242</v>
      </c>
      <c r="P57" s="14">
        <v>9.950200080871582</v>
      </c>
      <c r="Q57" s="14">
        <v>51.300846099853516</v>
      </c>
      <c r="R57" s="14">
        <v>211.45125172267336</v>
      </c>
      <c r="S57" s="14">
        <v>49.8438606262207</v>
      </c>
      <c r="T57" s="14">
        <v>183.36717653891293</v>
      </c>
      <c r="U57" s="14">
        <v>45.847686767578125</v>
      </c>
      <c r="V57" s="14">
        <v>131.21186481020533</v>
      </c>
      <c r="W57" s="14">
        <v>109.60230255126953</v>
      </c>
      <c r="X57" s="14">
        <v>137.39760683383912</v>
      </c>
      <c r="Y57" s="14">
        <v>109.60230255126953</v>
      </c>
      <c r="Z57" s="14">
        <v>137.39760683383912</v>
      </c>
      <c r="AA57" s="14">
        <v>109.60230255126953</v>
      </c>
      <c r="AB57" s="14">
        <v>137.39760683383912</v>
      </c>
      <c r="AC57" s="14">
        <v>97.18879699707031</v>
      </c>
      <c r="AD57" s="14">
        <v>158.46355238495937</v>
      </c>
      <c r="AE57" s="14">
        <v>83.85008239746094</v>
      </c>
      <c r="AF57" s="14">
        <v>124.31875908745485</v>
      </c>
      <c r="AG57" s="14">
        <v>74.49608612060547</v>
      </c>
      <c r="AH57" s="14">
        <v>96.44654061737117</v>
      </c>
      <c r="AI57" s="14">
        <v>132.8235321044922</v>
      </c>
      <c r="AJ57" s="14">
        <v>159.4150335830963</v>
      </c>
      <c r="AK57" s="14">
        <v>119.31782531738281</v>
      </c>
      <c r="AL57" s="14">
        <v>141.12578321323548</v>
      </c>
      <c r="AM57" s="14">
        <v>62.06822967529297</v>
      </c>
      <c r="AN57" s="14">
        <v>113.37946943989343</v>
      </c>
      <c r="AO57" s="14">
        <v>45.07037353515625</v>
      </c>
      <c r="AP57" s="14">
        <v>72.27248785759053</v>
      </c>
      <c r="AQ57" s="14">
        <v>35.126739501953125</v>
      </c>
      <c r="AR57" s="14">
        <v>51.58360027453906</v>
      </c>
      <c r="AS57" s="14">
        <v>130.8736572265625</v>
      </c>
      <c r="AT57" s="14">
        <v>233.17473069576917</v>
      </c>
      <c r="AU57" s="14">
        <v>90.19349670410156</v>
      </c>
      <c r="AV57" s="14">
        <v>140.16663196744656</v>
      </c>
      <c r="AW57" s="14">
        <v>83.85008239746094</v>
      </c>
      <c r="AX57" s="14">
        <v>124.31876238077737</v>
      </c>
      <c r="AY57" s="14">
        <v>74.49608612060547</v>
      </c>
      <c r="AZ57" s="14">
        <v>96.44654317233204</v>
      </c>
      <c r="BA57" s="14">
        <v>63.474151611328125</v>
      </c>
      <c r="BB57" s="14">
        <v>86.7869134551108</v>
      </c>
    </row>
    <row r="58" spans="3:54" ht="12.75">
      <c r="C58" s="16"/>
      <c r="E58" s="16">
        <v>132.5093994140625</v>
      </c>
      <c r="F58" s="15">
        <v>1994.2955322265625</v>
      </c>
      <c r="G58" s="16">
        <v>106.71693420410156</v>
      </c>
      <c r="H58" s="15">
        <v>1365.593017578125</v>
      </c>
      <c r="I58" s="14">
        <v>94.47542572021484</v>
      </c>
      <c r="J58" s="14">
        <v>1010.3895263671875</v>
      </c>
      <c r="K58" s="14">
        <v>79.40486145019531</v>
      </c>
      <c r="L58" s="14">
        <v>121.89859771728516</v>
      </c>
      <c r="M58" s="14">
        <v>116.76287841796875</v>
      </c>
      <c r="N58" s="14">
        <v>658.832763671875</v>
      </c>
      <c r="O58" s="14">
        <v>18.57219123840332</v>
      </c>
      <c r="P58" s="14">
        <v>9.66417121887207</v>
      </c>
      <c r="Q58" s="14">
        <v>52.39235305786133</v>
      </c>
      <c r="R58" s="14">
        <v>206.44370180650003</v>
      </c>
      <c r="S58" s="14">
        <v>50.90436553955078</v>
      </c>
      <c r="T58" s="14">
        <v>178.89781020223262</v>
      </c>
      <c r="U58" s="14">
        <v>46.82316970825195</v>
      </c>
      <c r="V58" s="14">
        <v>127.7677334317171</v>
      </c>
      <c r="W58" s="14">
        <v>111.93426513671875</v>
      </c>
      <c r="X58" s="14">
        <v>134.47766062212878</v>
      </c>
      <c r="Y58" s="14">
        <v>111.93426513671875</v>
      </c>
      <c r="Z58" s="14">
        <v>134.47766062212878</v>
      </c>
      <c r="AA58" s="14">
        <v>111.93426513671875</v>
      </c>
      <c r="AB58" s="14">
        <v>134.47766062212878</v>
      </c>
      <c r="AC58" s="14">
        <v>99.25664520263672</v>
      </c>
      <c r="AD58" s="14">
        <v>155.0817542894031</v>
      </c>
      <c r="AE58" s="14">
        <v>85.63412475585938</v>
      </c>
      <c r="AF58" s="14">
        <v>121.61372166280911</v>
      </c>
      <c r="AG58" s="14">
        <v>76.08110809326172</v>
      </c>
      <c r="AH58" s="14">
        <v>94.28486239672613</v>
      </c>
      <c r="AI58" s="14">
        <v>135.64955139160156</v>
      </c>
      <c r="AJ58" s="14">
        <v>156.08101249611744</v>
      </c>
      <c r="AK58" s="14">
        <v>121.85650634765625</v>
      </c>
      <c r="AL58" s="14">
        <v>138.16901294885085</v>
      </c>
      <c r="AM58" s="14">
        <v>63.38882827758789</v>
      </c>
      <c r="AN58" s="14">
        <v>110.8426722921447</v>
      </c>
      <c r="AO58" s="14">
        <v>46.029319763183594</v>
      </c>
      <c r="AP58" s="14">
        <v>70.59317941132007</v>
      </c>
      <c r="AQ58" s="14">
        <v>35.874114990234375</v>
      </c>
      <c r="AR58" s="14">
        <v>50.318429840242544</v>
      </c>
      <c r="AS58" s="14">
        <v>133.658203125</v>
      </c>
      <c r="AT58" s="14">
        <v>228.27843307938068</v>
      </c>
      <c r="AU58" s="14">
        <v>92.11251068115234</v>
      </c>
      <c r="AV58" s="14">
        <v>137.14949074736074</v>
      </c>
      <c r="AW58" s="14">
        <v>85.63412475585938</v>
      </c>
      <c r="AX58" s="14">
        <v>121.61372488447262</v>
      </c>
      <c r="AY58" s="14">
        <v>76.08110809326172</v>
      </c>
      <c r="AZ58" s="14">
        <v>94.28486489442207</v>
      </c>
      <c r="BA58" s="14">
        <v>64.82466888427734</v>
      </c>
      <c r="BB58" s="14">
        <v>84.8561946716052</v>
      </c>
    </row>
    <row r="59" spans="3:54" ht="12.75">
      <c r="C59" s="16"/>
      <c r="E59" s="16">
        <v>135.27001953125</v>
      </c>
      <c r="F59" s="15">
        <v>1952.4442138671875</v>
      </c>
      <c r="G59" s="16">
        <v>108.94020080566406</v>
      </c>
      <c r="H59" s="15">
        <v>1335.8609619140625</v>
      </c>
      <c r="I59" s="14">
        <v>96.44366455078125</v>
      </c>
      <c r="J59" s="14">
        <v>987.390625</v>
      </c>
      <c r="K59" s="14">
        <v>81.05912780761719</v>
      </c>
      <c r="L59" s="14">
        <v>119.32070922851562</v>
      </c>
      <c r="M59" s="14">
        <v>119.1954345703125</v>
      </c>
      <c r="N59" s="14">
        <v>645.1063842773438</v>
      </c>
      <c r="O59" s="14">
        <v>18.9591121673584</v>
      </c>
      <c r="P59" s="14">
        <v>9.393915176391602</v>
      </c>
      <c r="Q59" s="14">
        <v>53.48386001586914</v>
      </c>
      <c r="R59" s="14">
        <v>201.67475662033394</v>
      </c>
      <c r="S59" s="14">
        <v>51.964874267578125</v>
      </c>
      <c r="T59" s="14">
        <v>174.64727320545836</v>
      </c>
      <c r="U59" s="14">
        <v>47.79865264892578</v>
      </c>
      <c r="V59" s="14">
        <v>124.50279821547399</v>
      </c>
      <c r="W59" s="14">
        <v>114.26622772216797</v>
      </c>
      <c r="X59" s="14">
        <v>131.68029436322587</v>
      </c>
      <c r="Y59" s="14">
        <v>114.26622772216797</v>
      </c>
      <c r="Z59" s="14">
        <v>131.68029436322587</v>
      </c>
      <c r="AA59" s="14">
        <v>114.26622772216797</v>
      </c>
      <c r="AB59" s="14">
        <v>131.68029436322587</v>
      </c>
      <c r="AC59" s="14">
        <v>101.32449340820312</v>
      </c>
      <c r="AD59" s="14">
        <v>151.8427130595392</v>
      </c>
      <c r="AE59" s="14">
        <v>87.41816711425781</v>
      </c>
      <c r="AF59" s="14">
        <v>119.02581977167394</v>
      </c>
      <c r="AG59" s="14">
        <v>77.66613006591797</v>
      </c>
      <c r="AH59" s="14">
        <v>92.22024100198163</v>
      </c>
      <c r="AI59" s="14">
        <v>138.4755859375</v>
      </c>
      <c r="AJ59" s="14">
        <v>152.88383726527567</v>
      </c>
      <c r="AK59" s="14">
        <v>124.39517974853516</v>
      </c>
      <c r="AL59" s="14">
        <v>135.33391376742836</v>
      </c>
      <c r="AM59" s="14">
        <v>64.70942687988281</v>
      </c>
      <c r="AN59" s="14">
        <v>108.41955265965582</v>
      </c>
      <c r="AO59" s="14">
        <v>46.98826217651367</v>
      </c>
      <c r="AP59" s="14">
        <v>68.99233911834372</v>
      </c>
      <c r="AQ59" s="14">
        <v>36.62149429321289</v>
      </c>
      <c r="AR59" s="14">
        <v>49.115554026525935</v>
      </c>
      <c r="AS59" s="14">
        <v>136.4427490234375</v>
      </c>
      <c r="AT59" s="14">
        <v>223.58426339615295</v>
      </c>
      <c r="AU59" s="14">
        <v>94.0315170288086</v>
      </c>
      <c r="AV59" s="14">
        <v>134.26119516740653</v>
      </c>
      <c r="AW59" s="14">
        <v>87.41816711425781</v>
      </c>
      <c r="AX59" s="14">
        <v>119.02582292478145</v>
      </c>
      <c r="AY59" s="14">
        <v>77.66613006591797</v>
      </c>
      <c r="AZ59" s="14">
        <v>92.2202434449838</v>
      </c>
      <c r="BA59" s="14">
        <v>66.17517852783203</v>
      </c>
      <c r="BB59" s="14">
        <v>83.01140338708974</v>
      </c>
    </row>
    <row r="60" spans="3:54" ht="12.75">
      <c r="C60" s="16"/>
      <c r="E60" s="16">
        <v>138.03062438964844</v>
      </c>
      <c r="F60" s="15">
        <v>1912.3336181640625</v>
      </c>
      <c r="G60" s="16">
        <v>111.16346740722656</v>
      </c>
      <c r="H60" s="15">
        <v>1307.4244384765625</v>
      </c>
      <c r="I60" s="14">
        <v>98.41190338134766</v>
      </c>
      <c r="J60" s="14">
        <v>965.4450073242188</v>
      </c>
      <c r="K60" s="14">
        <v>82.71339416503906</v>
      </c>
      <c r="L60" s="14">
        <v>116.85114288330078</v>
      </c>
      <c r="M60" s="14">
        <v>121.62799835205078</v>
      </c>
      <c r="N60" s="14">
        <v>631.9452514648438</v>
      </c>
      <c r="O60" s="14">
        <v>19.346031188964844</v>
      </c>
      <c r="P60" s="14">
        <v>9.13820743560791</v>
      </c>
      <c r="Q60" s="14">
        <v>54.57536697387695</v>
      </c>
      <c r="R60" s="14">
        <v>197.1275155298572</v>
      </c>
      <c r="S60" s="14">
        <v>53.02538299560547</v>
      </c>
      <c r="T60" s="14">
        <v>170.59983678924135</v>
      </c>
      <c r="U60" s="14">
        <v>48.77413558959961</v>
      </c>
      <c r="V60" s="14">
        <v>121.40363753097215</v>
      </c>
      <c r="W60" s="14">
        <v>116.59819030761719</v>
      </c>
      <c r="X60" s="14">
        <v>128.997881714559</v>
      </c>
      <c r="Y60" s="14">
        <v>116.59819030761719</v>
      </c>
      <c r="Z60" s="14">
        <v>128.997881714559</v>
      </c>
      <c r="AA60" s="14">
        <v>116.59819030761719</v>
      </c>
      <c r="AB60" s="14">
        <v>128.997881714559</v>
      </c>
      <c r="AC60" s="14">
        <v>103.39234161376953</v>
      </c>
      <c r="AD60" s="14">
        <v>148.73751481254686</v>
      </c>
      <c r="AE60" s="14">
        <v>89.20221710205078</v>
      </c>
      <c r="AF60" s="14">
        <v>116.54751904164644</v>
      </c>
      <c r="AG60" s="14">
        <v>79.25115966796875</v>
      </c>
      <c r="AH60" s="14">
        <v>90.24617555679421</v>
      </c>
      <c r="AI60" s="14">
        <v>141.30162048339844</v>
      </c>
      <c r="AJ60" s="14">
        <v>149.81523798073266</v>
      </c>
      <c r="AK60" s="14">
        <v>126.9338607788086</v>
      </c>
      <c r="AL60" s="14">
        <v>132.6131090017863</v>
      </c>
      <c r="AM60" s="14">
        <v>66.030029296875</v>
      </c>
      <c r="AN60" s="14">
        <v>106.10250815576498</v>
      </c>
      <c r="AO60" s="14">
        <v>47.94720458984375</v>
      </c>
      <c r="AP60" s="14">
        <v>67.46452225102196</v>
      </c>
      <c r="AQ60" s="14">
        <v>37.36886978149414</v>
      </c>
      <c r="AR60" s="14">
        <v>47.97047822627288</v>
      </c>
      <c r="AS60" s="14">
        <v>139.227294921875</v>
      </c>
      <c r="AT60" s="14">
        <v>219.07991763454544</v>
      </c>
      <c r="AU60" s="14">
        <v>95.95053100585938</v>
      </c>
      <c r="AV60" s="14">
        <v>131.49356363376563</v>
      </c>
      <c r="AW60" s="14">
        <v>89.20221710205078</v>
      </c>
      <c r="AX60" s="14">
        <v>116.54752212910141</v>
      </c>
      <c r="AY60" s="14">
        <v>79.25115966796875</v>
      </c>
      <c r="AZ60" s="14">
        <v>90.2461779475015</v>
      </c>
      <c r="BA60" s="14">
        <v>67.52569580078125</v>
      </c>
      <c r="BB60" s="14">
        <v>81.24684550964685</v>
      </c>
    </row>
    <row r="61" spans="3:54" ht="12.75">
      <c r="C61" s="16"/>
      <c r="E61" s="16">
        <v>140.79122924804688</v>
      </c>
      <c r="F61" s="15">
        <v>1873.85595703125</v>
      </c>
      <c r="G61" s="16">
        <v>113.3867416381836</v>
      </c>
      <c r="H61" s="15">
        <v>1280.198974609375</v>
      </c>
      <c r="I61" s="14">
        <v>100.38014221191406</v>
      </c>
      <c r="J61" s="14">
        <v>944.4808959960938</v>
      </c>
      <c r="K61" s="14">
        <v>84.36766052246094</v>
      </c>
      <c r="L61" s="14">
        <v>114.48311614990234</v>
      </c>
      <c r="M61" s="14">
        <v>124.06056213378906</v>
      </c>
      <c r="N61" s="14">
        <v>619.3148803710938</v>
      </c>
      <c r="O61" s="14">
        <v>19.732952117919922</v>
      </c>
      <c r="P61" s="14">
        <v>8.895946502685547</v>
      </c>
      <c r="Q61" s="14">
        <v>55.666873931884766</v>
      </c>
      <c r="R61" s="14">
        <v>192.78676247101976</v>
      </c>
      <c r="S61" s="14">
        <v>54.08589172363281</v>
      </c>
      <c r="T61" s="14">
        <v>166.74114548521175</v>
      </c>
      <c r="U61" s="14">
        <v>49.74961853027344</v>
      </c>
      <c r="V61" s="14">
        <v>118.45801993322311</v>
      </c>
      <c r="W61" s="14">
        <v>118.93016052246094</v>
      </c>
      <c r="X61" s="14">
        <v>126.42340973686078</v>
      </c>
      <c r="Y61" s="14">
        <v>118.93016052246094</v>
      </c>
      <c r="Z61" s="14">
        <v>126.42340973686078</v>
      </c>
      <c r="AA61" s="14">
        <v>118.93016052246094</v>
      </c>
      <c r="AB61" s="14">
        <v>126.42340973686078</v>
      </c>
      <c r="AC61" s="14">
        <v>105.4601821899414</v>
      </c>
      <c r="AD61" s="14">
        <v>145.7579777900759</v>
      </c>
      <c r="AE61" s="14">
        <v>90.98625946044922</v>
      </c>
      <c r="AF61" s="14">
        <v>114.17192994789893</v>
      </c>
      <c r="AG61" s="14">
        <v>80.836181640625</v>
      </c>
      <c r="AH61" s="14">
        <v>88.35677298205536</v>
      </c>
      <c r="AI61" s="14">
        <v>144.12765502929688</v>
      </c>
      <c r="AJ61" s="14">
        <v>146.86758857196494</v>
      </c>
      <c r="AK61" s="14">
        <v>129.4725341796875</v>
      </c>
      <c r="AL61" s="14">
        <v>129.99980779917084</v>
      </c>
      <c r="AM61" s="14">
        <v>67.35063171386719</v>
      </c>
      <c r="AN61" s="14">
        <v>103.88462970632543</v>
      </c>
      <c r="AO61" s="14">
        <v>48.906150817871094</v>
      </c>
      <c r="AP61" s="14">
        <v>66.0047777604724</v>
      </c>
      <c r="AQ61" s="14">
        <v>38.116249084472656</v>
      </c>
      <c r="AR61" s="14">
        <v>46.87910141226664</v>
      </c>
      <c r="AS61" s="14">
        <v>142.0118408203125</v>
      </c>
      <c r="AT61" s="14">
        <v>214.75407352458836</v>
      </c>
      <c r="AU61" s="14">
        <v>97.86953735351562</v>
      </c>
      <c r="AV61" s="14">
        <v>128.83913971885264</v>
      </c>
      <c r="AW61" s="14">
        <v>90.98625946044922</v>
      </c>
      <c r="AX61" s="14">
        <v>114.17193297242227</v>
      </c>
      <c r="AY61" s="14">
        <v>80.836181640625</v>
      </c>
      <c r="AZ61" s="14">
        <v>88.35677532271056</v>
      </c>
      <c r="BA61" s="14">
        <v>68.87620544433594</v>
      </c>
      <c r="BB61" s="14">
        <v>79.55732948792274</v>
      </c>
    </row>
    <row r="62" spans="3:54" ht="12.75">
      <c r="C62" s="16"/>
      <c r="E62" s="16">
        <v>143.55184936523438</v>
      </c>
      <c r="F62" s="15">
        <v>1836.912353515625</v>
      </c>
      <c r="G62" s="16">
        <v>115.6100082397461</v>
      </c>
      <c r="H62" s="15">
        <v>1254.1082763671875</v>
      </c>
      <c r="I62" s="14">
        <v>102.34838104248047</v>
      </c>
      <c r="J62" s="14">
        <v>924.433349609375</v>
      </c>
      <c r="K62" s="14">
        <v>86.02192687988281</v>
      </c>
      <c r="L62" s="14">
        <v>112.21041870117188</v>
      </c>
      <c r="M62" s="14">
        <v>126.49311828613281</v>
      </c>
      <c r="N62" s="14">
        <v>607.1837158203125</v>
      </c>
      <c r="O62" s="14">
        <v>20.119873046875</v>
      </c>
      <c r="P62" s="14">
        <v>8.666132926940918</v>
      </c>
      <c r="Q62" s="14">
        <v>56.75838088989258</v>
      </c>
      <c r="R62" s="14">
        <v>188.6385264969261</v>
      </c>
      <c r="S62" s="14">
        <v>55.14639663696289</v>
      </c>
      <c r="T62" s="14">
        <v>163.05823542652553</v>
      </c>
      <c r="U62" s="14">
        <v>50.725101470947266</v>
      </c>
      <c r="V62" s="14">
        <v>115.65492247330015</v>
      </c>
      <c r="W62" s="14">
        <v>121.26212310791016</v>
      </c>
      <c r="X62" s="14">
        <v>123.95048804944115</v>
      </c>
      <c r="Y62" s="14">
        <v>121.26212310791016</v>
      </c>
      <c r="Z62" s="14">
        <v>123.95048804944115</v>
      </c>
      <c r="AA62" s="14">
        <v>121.26212310791016</v>
      </c>
      <c r="AB62" s="14">
        <v>123.95048804944115</v>
      </c>
      <c r="AC62" s="14">
        <v>107.52803039550781</v>
      </c>
      <c r="AD62" s="14">
        <v>142.89653690590782</v>
      </c>
      <c r="AE62" s="14">
        <v>92.77030181884766</v>
      </c>
      <c r="AF62" s="14">
        <v>111.89269536828863</v>
      </c>
      <c r="AG62" s="14">
        <v>82.42120361328125</v>
      </c>
      <c r="AH62" s="14">
        <v>86.54661061417814</v>
      </c>
      <c r="AI62" s="14">
        <v>146.9536895751953</v>
      </c>
      <c r="AJ62" s="14">
        <v>144.03387527121077</v>
      </c>
      <c r="AK62" s="14">
        <v>132.01121520996094</v>
      </c>
      <c r="AL62" s="14">
        <v>127.48774798257773</v>
      </c>
      <c r="AM62" s="14">
        <v>68.67123413085938</v>
      </c>
      <c r="AN62" s="14">
        <v>101.75959226537411</v>
      </c>
      <c r="AO62" s="14">
        <v>49.86509323120117</v>
      </c>
      <c r="AP62" s="14">
        <v>64.60859374406706</v>
      </c>
      <c r="AQ62" s="14">
        <v>38.863624572753906</v>
      </c>
      <c r="AR62" s="14">
        <v>45.83771633300927</v>
      </c>
      <c r="AS62" s="14">
        <v>144.79638671875</v>
      </c>
      <c r="AT62" s="14">
        <v>210.59629427341088</v>
      </c>
      <c r="AU62" s="14">
        <v>99.7885513305664</v>
      </c>
      <c r="AV62" s="14">
        <v>126.29102092008407</v>
      </c>
      <c r="AW62" s="14">
        <v>92.77030181884766</v>
      </c>
      <c r="AX62" s="14">
        <v>111.89269833243286</v>
      </c>
      <c r="AY62" s="14">
        <v>82.42120361328125</v>
      </c>
      <c r="AZ62" s="14">
        <v>86.54661290688041</v>
      </c>
      <c r="BA62" s="14">
        <v>70.22672271728516</v>
      </c>
      <c r="BB62" s="14">
        <v>77.93808206257015</v>
      </c>
    </row>
    <row r="63" spans="3:54" ht="12.75">
      <c r="C63" s="16"/>
      <c r="E63" s="16">
        <v>146.31246948242188</v>
      </c>
      <c r="F63" s="15">
        <v>1801.4124755859375</v>
      </c>
      <c r="G63" s="16">
        <v>117.8332748413086</v>
      </c>
      <c r="H63" s="15">
        <v>1229.0814208984375</v>
      </c>
      <c r="I63" s="14">
        <v>104.31661987304688</v>
      </c>
      <c r="J63" s="14">
        <v>905.2422485351562</v>
      </c>
      <c r="K63" s="14">
        <v>87.67620086669922</v>
      </c>
      <c r="L63" s="14">
        <v>110.02735900878906</v>
      </c>
      <c r="M63" s="14">
        <v>128.92567443847656</v>
      </c>
      <c r="N63" s="14">
        <v>595.5225219726562</v>
      </c>
      <c r="O63" s="14">
        <v>20.506793975830078</v>
      </c>
      <c r="P63" s="14">
        <v>8.447863578796387</v>
      </c>
      <c r="Q63" s="14">
        <v>57.84988784790039</v>
      </c>
      <c r="R63" s="14">
        <v>184.6701550200208</v>
      </c>
      <c r="S63" s="14">
        <v>56.206905364990234</v>
      </c>
      <c r="T63" s="14">
        <v>159.53925968966843</v>
      </c>
      <c r="U63" s="14">
        <v>51.70058059692383</v>
      </c>
      <c r="V63" s="14">
        <v>112.98436590342075</v>
      </c>
      <c r="W63" s="14">
        <v>123.59408569335938</v>
      </c>
      <c r="X63" s="14">
        <v>121.57316572472337</v>
      </c>
      <c r="Y63" s="14">
        <v>123.59408569335938</v>
      </c>
      <c r="Z63" s="14">
        <v>121.57316572472337</v>
      </c>
      <c r="AA63" s="14">
        <v>123.59408569335938</v>
      </c>
      <c r="AB63" s="14">
        <v>121.57316572472337</v>
      </c>
      <c r="AC63" s="14">
        <v>109.59587860107422</v>
      </c>
      <c r="AD63" s="14">
        <v>140.14627936361134</v>
      </c>
      <c r="AE63" s="14">
        <v>94.5543441772461</v>
      </c>
      <c r="AF63" s="14">
        <v>109.70402550868013</v>
      </c>
      <c r="AG63" s="14">
        <v>84.0062255859375</v>
      </c>
      <c r="AH63" s="14">
        <v>84.81073376161993</v>
      </c>
      <c r="AI63" s="14">
        <v>149.77972412109375</v>
      </c>
      <c r="AJ63" s="14">
        <v>141.30761711439754</v>
      </c>
      <c r="AK63" s="14">
        <v>134.54989624023438</v>
      </c>
      <c r="AL63" s="14">
        <v>125.07113598486542</v>
      </c>
      <c r="AM63" s="14">
        <v>69.99182891845703</v>
      </c>
      <c r="AN63" s="14">
        <v>99.72160953533187</v>
      </c>
      <c r="AO63" s="14">
        <v>50.824039459228516</v>
      </c>
      <c r="AP63" s="14">
        <v>63.2718430009308</v>
      </c>
      <c r="AQ63" s="14">
        <v>39.61100387573242</v>
      </c>
      <c r="AR63" s="14">
        <v>44.842934159511486</v>
      </c>
      <c r="AS63" s="14">
        <v>147.5809326171875</v>
      </c>
      <c r="AT63" s="14">
        <v>206.59694343707648</v>
      </c>
      <c r="AU63" s="14">
        <v>101.70755767822266</v>
      </c>
      <c r="AV63" s="14">
        <v>123.84290985600867</v>
      </c>
      <c r="AW63" s="14">
        <v>94.5543441772461</v>
      </c>
      <c r="AX63" s="14">
        <v>109.70402841484442</v>
      </c>
      <c r="AY63" s="14">
        <v>84.0062255859375</v>
      </c>
      <c r="AZ63" s="14">
        <v>84.81073600833717</v>
      </c>
      <c r="BA63" s="14">
        <v>71.57723236083984</v>
      </c>
      <c r="BB63" s="14">
        <v>76.3847755759461</v>
      </c>
    </row>
    <row r="64" spans="3:54" ht="12.75">
      <c r="C64" s="16"/>
      <c r="E64" s="16">
        <v>149.0730743408203</v>
      </c>
      <c r="F64" s="15">
        <v>1767.272705078125</v>
      </c>
      <c r="G64" s="16">
        <v>120.05654907226562</v>
      </c>
      <c r="H64" s="15">
        <v>1205.0535888671875</v>
      </c>
      <c r="I64" s="14">
        <v>106.28485870361328</v>
      </c>
      <c r="J64" s="14">
        <v>886.853515625</v>
      </c>
      <c r="K64" s="14">
        <v>89.3304672241211</v>
      </c>
      <c r="L64" s="14">
        <v>107.9286880493164</v>
      </c>
      <c r="M64" s="14">
        <v>131.35824584960938</v>
      </c>
      <c r="N64" s="14">
        <v>584.3040771484375</v>
      </c>
      <c r="O64" s="14">
        <v>20.893714904785156</v>
      </c>
      <c r="P64" s="14">
        <v>8.240313529968262</v>
      </c>
      <c r="Q64" s="14">
        <v>58.9413948059082</v>
      </c>
      <c r="R64" s="14">
        <v>180.87005746443901</v>
      </c>
      <c r="S64" s="14">
        <v>57.26741409301758</v>
      </c>
      <c r="T64" s="14">
        <v>156.17336012063123</v>
      </c>
      <c r="U64" s="14">
        <v>52.676063537597656</v>
      </c>
      <c r="V64" s="14">
        <v>110.43716748457032</v>
      </c>
      <c r="W64" s="14">
        <v>125.9260482788086</v>
      </c>
      <c r="X64" s="14">
        <v>119.28595875406366</v>
      </c>
      <c r="Y64" s="14">
        <v>125.9260482788086</v>
      </c>
      <c r="Z64" s="14">
        <v>119.28595875406366</v>
      </c>
      <c r="AA64" s="14">
        <v>125.9260482788086</v>
      </c>
      <c r="AB64" s="14">
        <v>119.28595875406366</v>
      </c>
      <c r="AC64" s="14">
        <v>111.66372680664062</v>
      </c>
      <c r="AD64" s="14">
        <v>137.5007740324647</v>
      </c>
      <c r="AE64" s="14">
        <v>96.33839416503906</v>
      </c>
      <c r="AF64" s="14">
        <v>107.60053054983736</v>
      </c>
      <c r="AG64" s="14">
        <v>85.59124755859375</v>
      </c>
      <c r="AH64" s="14">
        <v>83.14459574463199</v>
      </c>
      <c r="AI64" s="14">
        <v>152.6057586669922</v>
      </c>
      <c r="AJ64" s="14">
        <v>138.68279767666218</v>
      </c>
      <c r="AK64" s="14">
        <v>137.08856201171875</v>
      </c>
      <c r="AL64" s="14">
        <v>122.7446494846858</v>
      </c>
      <c r="AM64" s="14">
        <v>71.31243133544922</v>
      </c>
      <c r="AN64" s="14">
        <v>97.76535551257248</v>
      </c>
      <c r="AO64" s="14">
        <v>51.782981872558594</v>
      </c>
      <c r="AP64" s="14">
        <v>61.99077622414478</v>
      </c>
      <c r="AQ64" s="14">
        <v>40.35837936401367</v>
      </c>
      <c r="AR64" s="14">
        <v>43.8916768015639</v>
      </c>
      <c r="AS64" s="14">
        <v>150.365478515625</v>
      </c>
      <c r="AT64" s="14">
        <v>202.74710945095543</v>
      </c>
      <c r="AU64" s="14">
        <v>103.62657165527344</v>
      </c>
      <c r="AV64" s="14">
        <v>121.48896406300838</v>
      </c>
      <c r="AW64" s="14">
        <v>96.33839416503906</v>
      </c>
      <c r="AX64" s="14">
        <v>107.60053340027807</v>
      </c>
      <c r="AY64" s="14">
        <v>85.59124755859375</v>
      </c>
      <c r="AZ64" s="14">
        <v>83.14459794721165</v>
      </c>
      <c r="BA64" s="14">
        <v>72.92774963378906</v>
      </c>
      <c r="BB64" s="14">
        <v>74.89337317856561</v>
      </c>
    </row>
    <row r="65" spans="3:54" ht="12.75">
      <c r="C65" s="16"/>
      <c r="E65" s="16">
        <v>151.83367919921875</v>
      </c>
      <c r="F65" s="15">
        <v>1734.4154052734375</v>
      </c>
      <c r="G65" s="16">
        <v>122.27981567382812</v>
      </c>
      <c r="H65" s="15">
        <v>1181.9656982421875</v>
      </c>
      <c r="I65" s="14">
        <v>108.25309753417969</v>
      </c>
      <c r="J65" s="14">
        <v>869.2169799804688</v>
      </c>
      <c r="K65" s="14">
        <v>90.98473358154297</v>
      </c>
      <c r="L65" s="14">
        <v>105.9095230102539</v>
      </c>
      <c r="M65" s="14">
        <v>133.79080200195312</v>
      </c>
      <c r="N65" s="14">
        <v>573.5036010742188</v>
      </c>
      <c r="O65" s="14">
        <v>21.280635833740234</v>
      </c>
      <c r="P65" s="14">
        <v>8.042734146118164</v>
      </c>
      <c r="Q65" s="14">
        <v>60.03290557861328</v>
      </c>
      <c r="R65" s="14">
        <v>177.22755878163542</v>
      </c>
      <c r="S65" s="14">
        <v>58.327919006347656</v>
      </c>
      <c r="T65" s="14">
        <v>152.95074973236842</v>
      </c>
      <c r="U65" s="14">
        <v>53.651546478271484</v>
      </c>
      <c r="V65" s="14">
        <v>108.00504169450747</v>
      </c>
      <c r="W65" s="14">
        <v>128.2580108642578</v>
      </c>
      <c r="X65" s="14">
        <v>117.08381342665841</v>
      </c>
      <c r="Y65" s="14">
        <v>128.2580108642578</v>
      </c>
      <c r="Z65" s="14">
        <v>117.08381342665841</v>
      </c>
      <c r="AA65" s="14">
        <v>128.2580108642578</v>
      </c>
      <c r="AB65" s="14">
        <v>117.08381342665841</v>
      </c>
      <c r="AC65" s="14">
        <v>113.73157501220703</v>
      </c>
      <c r="AD65" s="14">
        <v>134.95411633608308</v>
      </c>
      <c r="AE65" s="14">
        <v>98.1224365234375</v>
      </c>
      <c r="AF65" s="14">
        <v>105.57732272714411</v>
      </c>
      <c r="AG65" s="14">
        <v>87.17626953125</v>
      </c>
      <c r="AH65" s="14">
        <v>81.54401659732993</v>
      </c>
      <c r="AI65" s="14">
        <v>155.43177795410156</v>
      </c>
      <c r="AJ65" s="14">
        <v>136.1538509920205</v>
      </c>
      <c r="AK65" s="14">
        <v>139.6272430419922</v>
      </c>
      <c r="AL65" s="14">
        <v>120.50330251827306</v>
      </c>
      <c r="AM65" s="14">
        <v>72.6330337524414</v>
      </c>
      <c r="AN65" s="14">
        <v>95.88592650096096</v>
      </c>
      <c r="AO65" s="14">
        <v>52.74192810058594</v>
      </c>
      <c r="AP65" s="14">
        <v>60.761909859340626</v>
      </c>
      <c r="AQ65" s="14">
        <v>41.10575866699219</v>
      </c>
      <c r="AR65" s="14">
        <v>42.98111519675282</v>
      </c>
      <c r="AS65" s="14">
        <v>153.1500244140625</v>
      </c>
      <c r="AT65" s="14">
        <v>199.03853856122203</v>
      </c>
      <c r="AU65" s="14">
        <v>105.54557800292969</v>
      </c>
      <c r="AV65" s="14">
        <v>119.2238026398562</v>
      </c>
      <c r="AW65" s="14">
        <v>98.1224365234375</v>
      </c>
      <c r="AX65" s="14">
        <v>105.57732552398811</v>
      </c>
      <c r="AY65" s="14">
        <v>87.17626953125</v>
      </c>
      <c r="AZ65" s="14">
        <v>81.54401875750872</v>
      </c>
      <c r="BA65" s="14">
        <v>74.27825927734375</v>
      </c>
      <c r="BB65" s="14">
        <v>73.46022185498435</v>
      </c>
    </row>
    <row r="66" spans="3:54" ht="12.75">
      <c r="C66" s="16"/>
      <c r="E66" s="16">
        <v>154.59429931640625</v>
      </c>
      <c r="F66" s="15">
        <v>1702.7691650390625</v>
      </c>
      <c r="G66" s="16">
        <v>124.50308990478516</v>
      </c>
      <c r="H66" s="15">
        <v>1159.7626953125</v>
      </c>
      <c r="I66" s="14">
        <v>110.22132873535156</v>
      </c>
      <c r="J66" s="14">
        <v>852.2868041992188</v>
      </c>
      <c r="K66" s="14">
        <v>92.63899993896484</v>
      </c>
      <c r="L66" s="14">
        <v>103.96542358398438</v>
      </c>
      <c r="M66" s="14">
        <v>136.22335815429688</v>
      </c>
      <c r="N66" s="14">
        <v>563.09814453125</v>
      </c>
      <c r="O66" s="14">
        <v>21.667556762695312</v>
      </c>
      <c r="P66" s="14">
        <v>7.854442596435547</v>
      </c>
      <c r="Q66" s="14">
        <v>61.124412536621094</v>
      </c>
      <c r="R66" s="14">
        <v>173.73300931366248</v>
      </c>
      <c r="S66" s="14">
        <v>59.388427734375</v>
      </c>
      <c r="T66" s="14">
        <v>149.86233733859746</v>
      </c>
      <c r="U66" s="14">
        <v>54.62702941894531</v>
      </c>
      <c r="V66" s="14">
        <v>105.68036219066076</v>
      </c>
      <c r="W66" s="14">
        <v>130.58998107910156</v>
      </c>
      <c r="X66" s="14">
        <v>114.96205139790496</v>
      </c>
      <c r="Y66" s="14">
        <v>130.58998107910156</v>
      </c>
      <c r="Z66" s="14">
        <v>114.96205139790496</v>
      </c>
      <c r="AA66" s="14">
        <v>130.58998107910156</v>
      </c>
      <c r="AB66" s="14">
        <v>114.96205139790496</v>
      </c>
      <c r="AC66" s="14">
        <v>115.7994155883789</v>
      </c>
      <c r="AD66" s="14">
        <v>132.50084004414992</v>
      </c>
      <c r="AE66" s="14">
        <v>99.90647888183594</v>
      </c>
      <c r="AF66" s="14">
        <v>103.6298190938073</v>
      </c>
      <c r="AG66" s="14">
        <v>88.76129913330078</v>
      </c>
      <c r="AH66" s="14">
        <v>80.00513700158018</v>
      </c>
      <c r="AI66" s="14">
        <v>158.2578125</v>
      </c>
      <c r="AJ66" s="14">
        <v>133.71561152238166</v>
      </c>
      <c r="AK66" s="14">
        <v>142.16592407226562</v>
      </c>
      <c r="AL66" s="14">
        <v>118.34249641259323</v>
      </c>
      <c r="AM66" s="14">
        <v>73.9536361694336</v>
      </c>
      <c r="AN66" s="14">
        <v>94.07884765638343</v>
      </c>
      <c r="AO66" s="14">
        <v>53.700870513916016</v>
      </c>
      <c r="AP66" s="14">
        <v>59.582089345308084</v>
      </c>
      <c r="AQ66" s="14">
        <v>41.85313415527344</v>
      </c>
      <c r="AR66" s="14">
        <v>42.108679847215726</v>
      </c>
      <c r="AS66" s="14">
        <v>155.9345703125</v>
      </c>
      <c r="AT66" s="14">
        <v>195.4635750840754</v>
      </c>
      <c r="AU66" s="14">
        <v>107.46459197998047</v>
      </c>
      <c r="AV66" s="14">
        <v>117.04243868098513</v>
      </c>
      <c r="AW66" s="14">
        <v>99.90647888183594</v>
      </c>
      <c r="AX66" s="14">
        <v>103.62982183906006</v>
      </c>
      <c r="AY66" s="14">
        <v>88.76129913330078</v>
      </c>
      <c r="AZ66" s="14">
        <v>80.00513912099258</v>
      </c>
      <c r="BA66" s="14">
        <v>75.62877655029297</v>
      </c>
      <c r="BB66" s="14">
        <v>72.08191233055996</v>
      </c>
    </row>
    <row r="67" spans="3:54" ht="12.75">
      <c r="C67" s="16"/>
      <c r="E67" s="16">
        <v>157.35491943359375</v>
      </c>
      <c r="F67" s="15">
        <v>1672.267578125</v>
      </c>
      <c r="G67" s="16">
        <v>126.72635650634766</v>
      </c>
      <c r="H67" s="15">
        <v>1138.3941650390625</v>
      </c>
      <c r="I67" s="14">
        <v>112.18956756591797</v>
      </c>
      <c r="J67" s="14">
        <v>836.0206909179688</v>
      </c>
      <c r="K67" s="14">
        <v>94.29326629638672</v>
      </c>
      <c r="L67" s="14">
        <v>102.09221649169922</v>
      </c>
      <c r="M67" s="14">
        <v>138.65591430664062</v>
      </c>
      <c r="N67" s="14">
        <v>553.0661010742188</v>
      </c>
      <c r="O67" s="14">
        <v>22.054475784301758</v>
      </c>
      <c r="P67" s="14">
        <v>7.6748175621032715</v>
      </c>
      <c r="Q67" s="14">
        <v>62.215919494628906</v>
      </c>
      <c r="R67" s="14">
        <v>170.37736365060363</v>
      </c>
      <c r="S67" s="14">
        <v>60.448936462402344</v>
      </c>
      <c r="T67" s="14">
        <v>146.89981910653052</v>
      </c>
      <c r="U67" s="14">
        <v>55.60251235961914</v>
      </c>
      <c r="V67" s="14">
        <v>103.4562075864948</v>
      </c>
      <c r="W67" s="14">
        <v>132.92193603515625</v>
      </c>
      <c r="X67" s="14">
        <v>112.91633306830894</v>
      </c>
      <c r="Y67" s="14">
        <v>132.92193603515625</v>
      </c>
      <c r="Z67" s="14">
        <v>112.91633306830894</v>
      </c>
      <c r="AA67" s="14">
        <v>132.92193603515625</v>
      </c>
      <c r="AB67" s="14">
        <v>112.91633306830894</v>
      </c>
      <c r="AC67" s="14">
        <v>117.86726379394531</v>
      </c>
      <c r="AD67" s="14">
        <v>130.13584285432123</v>
      </c>
      <c r="AE67" s="14">
        <v>101.6905288696289</v>
      </c>
      <c r="AF67" s="14">
        <v>101.75378180457284</v>
      </c>
      <c r="AG67" s="14">
        <v>90.34632110595703</v>
      </c>
      <c r="AH67" s="14">
        <v>78.52442526274784</v>
      </c>
      <c r="AI67" s="14">
        <v>161.08384704589844</v>
      </c>
      <c r="AJ67" s="14">
        <v>131.36327873973926</v>
      </c>
      <c r="AK67" s="14">
        <v>144.70460510253906</v>
      </c>
      <c r="AL67" s="14">
        <v>116.2579666285964</v>
      </c>
      <c r="AM67" s="14">
        <v>75.27423858642578</v>
      </c>
      <c r="AN67" s="14">
        <v>92.33993557230679</v>
      </c>
      <c r="AO67" s="14">
        <v>54.65981674194336</v>
      </c>
      <c r="AP67" s="14">
        <v>58.44838719824993</v>
      </c>
      <c r="AQ67" s="14">
        <v>42.60051345825195</v>
      </c>
      <c r="AR67" s="14">
        <v>41.27199031831359</v>
      </c>
      <c r="AS67" s="14">
        <v>158.7191162109375</v>
      </c>
      <c r="AT67" s="14">
        <v>192.01510807349266</v>
      </c>
      <c r="AU67" s="14">
        <v>109.38360595703125</v>
      </c>
      <c r="AV67" s="14">
        <v>114.94027646249083</v>
      </c>
      <c r="AW67" s="14">
        <v>101.6905288696289</v>
      </c>
      <c r="AX67" s="14">
        <v>101.75378450012758</v>
      </c>
      <c r="AY67" s="14">
        <v>90.34632110595703</v>
      </c>
      <c r="AZ67" s="14">
        <v>78.52442734293477</v>
      </c>
      <c r="BA67" s="14">
        <v>76.97929382324219</v>
      </c>
      <c r="BB67" s="14">
        <v>70.75531327042312</v>
      </c>
    </row>
    <row r="68" spans="3:54" ht="12.75">
      <c r="C68" s="16"/>
      <c r="E68" s="16">
        <v>160.1155242919922</v>
      </c>
      <c r="F68" s="15">
        <v>1642.8492431640625</v>
      </c>
      <c r="G68" s="16">
        <v>128.9496307373047</v>
      </c>
      <c r="H68" s="15">
        <v>1117.81298828125</v>
      </c>
      <c r="I68" s="14">
        <v>114.15780639648438</v>
      </c>
      <c r="J68" s="14">
        <v>820.3798828125</v>
      </c>
      <c r="K68" s="14">
        <v>95.94754028320312</v>
      </c>
      <c r="L68" s="14">
        <v>100.28604888916016</v>
      </c>
      <c r="M68" s="14">
        <v>141.08847045898438</v>
      </c>
      <c r="N68" s="14">
        <v>543.3876953125</v>
      </c>
      <c r="O68" s="14">
        <v>22.441396713256836</v>
      </c>
      <c r="P68" s="14">
        <v>7.503285884857178</v>
      </c>
      <c r="Q68" s="14">
        <v>63.30742645263672</v>
      </c>
      <c r="R68" s="14">
        <v>167.15249190986168</v>
      </c>
      <c r="S68" s="14">
        <v>61.50944519042969</v>
      </c>
      <c r="T68" s="14">
        <v>144.05555038304982</v>
      </c>
      <c r="U68" s="14">
        <v>56.57799530029297</v>
      </c>
      <c r="V68" s="14">
        <v>101.32620581186589</v>
      </c>
      <c r="W68" s="14">
        <v>135.25390625</v>
      </c>
      <c r="X68" s="14">
        <v>110.94258434129856</v>
      </c>
      <c r="Y68" s="14">
        <v>135.25390625</v>
      </c>
      <c r="Z68" s="14">
        <v>110.94258434129856</v>
      </c>
      <c r="AA68" s="14">
        <v>135.25390625</v>
      </c>
      <c r="AB68" s="14">
        <v>110.94258434129856</v>
      </c>
      <c r="AC68" s="14">
        <v>119.93511199951172</v>
      </c>
      <c r="AD68" s="14">
        <v>127.85443377487607</v>
      </c>
      <c r="AE68" s="14">
        <v>103.47457122802734</v>
      </c>
      <c r="AF68" s="14">
        <v>99.9453468034312</v>
      </c>
      <c r="AG68" s="14">
        <v>91.93134307861328</v>
      </c>
      <c r="AH68" s="14">
        <v>77.09858963697901</v>
      </c>
      <c r="AI68" s="14">
        <v>163.90988159179688</v>
      </c>
      <c r="AJ68" s="14">
        <v>129.09237737383248</v>
      </c>
      <c r="AK68" s="14">
        <v>147.24327087402344</v>
      </c>
      <c r="AL68" s="14">
        <v>114.2457608528434</v>
      </c>
      <c r="AM68" s="14">
        <v>76.59483337402344</v>
      </c>
      <c r="AN68" s="14">
        <v>90.66538294381557</v>
      </c>
      <c r="AO68" s="14">
        <v>55.61875915527344</v>
      </c>
      <c r="AP68" s="14">
        <v>57.35811143410894</v>
      </c>
      <c r="AQ68" s="14">
        <v>43.3478889465332</v>
      </c>
      <c r="AR68" s="14">
        <v>40.468881396925156</v>
      </c>
      <c r="AS68" s="14">
        <v>161.503662109375</v>
      </c>
      <c r="AT68" s="14">
        <v>188.68652360801232</v>
      </c>
      <c r="AU68" s="14">
        <v>111.3026123046875</v>
      </c>
      <c r="AV68" s="14">
        <v>112.91305271522234</v>
      </c>
      <c r="AW68" s="14">
        <v>103.47457122802734</v>
      </c>
      <c r="AX68" s="14">
        <v>99.94534945107878</v>
      </c>
      <c r="AY68" s="14">
        <v>91.93134307861328</v>
      </c>
      <c r="AZ68" s="14">
        <v>77.09859167939419</v>
      </c>
      <c r="BA68" s="14">
        <v>78.32980346679688</v>
      </c>
      <c r="BB68" s="14">
        <v>69.47754355352983</v>
      </c>
    </row>
    <row r="69" spans="3:54" ht="12.75">
      <c r="C69" s="16"/>
      <c r="E69" s="16">
        <v>162.8761444091797</v>
      </c>
      <c r="F69" s="15">
        <v>1614.45703125</v>
      </c>
      <c r="G69" s="16">
        <v>131.1728973388672</v>
      </c>
      <c r="H69" s="15">
        <v>1097.9759521484375</v>
      </c>
      <c r="I69" s="14">
        <v>116.12604522705078</v>
      </c>
      <c r="J69" s="14">
        <v>805.3281860351562</v>
      </c>
      <c r="K69" s="14">
        <v>97.601806640625</v>
      </c>
      <c r="L69" s="14">
        <v>98.54338836669922</v>
      </c>
      <c r="M69" s="14">
        <v>143.5210418701172</v>
      </c>
      <c r="N69" s="14">
        <v>534.0443725585938</v>
      </c>
      <c r="O69" s="14">
        <v>22.828317642211914</v>
      </c>
      <c r="P69" s="14">
        <v>7.339324474334717</v>
      </c>
      <c r="Q69" s="14">
        <v>64.39893341064453</v>
      </c>
      <c r="R69" s="14">
        <v>164.0506487303137</v>
      </c>
      <c r="S69" s="14">
        <v>62.569950103759766</v>
      </c>
      <c r="T69" s="14">
        <v>141.3225273841611</v>
      </c>
      <c r="U69" s="14">
        <v>57.5534782409668</v>
      </c>
      <c r="V69" s="14">
        <v>99.28447918138286</v>
      </c>
      <c r="W69" s="14">
        <v>137.5858612060547</v>
      </c>
      <c r="X69" s="14">
        <v>109.03708817595665</v>
      </c>
      <c r="Y69" s="14">
        <v>137.5858612060547</v>
      </c>
      <c r="Z69" s="14">
        <v>109.03708817595665</v>
      </c>
      <c r="AA69" s="14">
        <v>137.5858612060547</v>
      </c>
      <c r="AB69" s="14">
        <v>109.03708817595665</v>
      </c>
      <c r="AC69" s="14">
        <v>122.00296020507812</v>
      </c>
      <c r="AD69" s="14">
        <v>125.65220776482457</v>
      </c>
      <c r="AE69" s="14">
        <v>105.25861358642578</v>
      </c>
      <c r="AF69" s="14">
        <v>98.20085760929257</v>
      </c>
      <c r="AG69" s="14">
        <v>93.51636505126953</v>
      </c>
      <c r="AH69" s="14">
        <v>75.72459295554063</v>
      </c>
      <c r="AI69" s="14">
        <v>166.7359161376953</v>
      </c>
      <c r="AJ69" s="14">
        <v>126.89875358787897</v>
      </c>
      <c r="AK69" s="14">
        <v>149.78195190429688</v>
      </c>
      <c r="AL69" s="14">
        <v>112.30212676007713</v>
      </c>
      <c r="AM69" s="14">
        <v>77.91543579101562</v>
      </c>
      <c r="AN69" s="14">
        <v>89.05160237719932</v>
      </c>
      <c r="AO69" s="14">
        <v>56.57770538330078</v>
      </c>
      <c r="AP69" s="14">
        <v>56.30877146267772</v>
      </c>
      <c r="AQ69" s="14">
        <v>44.09526824951172</v>
      </c>
      <c r="AR69" s="14">
        <v>39.69734370387311</v>
      </c>
      <c r="AS69" s="14">
        <v>164.2882080078125</v>
      </c>
      <c r="AT69" s="14">
        <v>185.47166201647178</v>
      </c>
      <c r="AU69" s="14">
        <v>113.22162628173828</v>
      </c>
      <c r="AV69" s="14">
        <v>110.95677636198427</v>
      </c>
      <c r="AW69" s="14">
        <v>105.25861358642578</v>
      </c>
      <c r="AX69" s="14">
        <v>98.20086021072696</v>
      </c>
      <c r="AY69" s="14">
        <v>93.51636505126953</v>
      </c>
      <c r="AZ69" s="14">
        <v>75.72459496155734</v>
      </c>
      <c r="BA69" s="14">
        <v>79.6803207397461</v>
      </c>
      <c r="BB69" s="14">
        <v>68.24590680236595</v>
      </c>
    </row>
    <row r="70" spans="3:54" ht="12.75">
      <c r="C70" s="16"/>
      <c r="E70" s="16">
        <v>165.63674926757812</v>
      </c>
      <c r="F70" s="15">
        <v>1587.03759765625</v>
      </c>
      <c r="G70" s="16">
        <v>133.3961639404297</v>
      </c>
      <c r="H70" s="15">
        <v>1078.8431396484375</v>
      </c>
      <c r="I70" s="14">
        <v>118.09428405761719</v>
      </c>
      <c r="J70" s="14">
        <v>790.8328247070312</v>
      </c>
      <c r="K70" s="14">
        <v>99.25607299804688</v>
      </c>
      <c r="L70" s="14">
        <v>96.86087799072266</v>
      </c>
      <c r="M70" s="14">
        <v>145.95359802246094</v>
      </c>
      <c r="N70" s="14">
        <v>525.0189819335938</v>
      </c>
      <c r="O70" s="14">
        <v>23.215238571166992</v>
      </c>
      <c r="P70" s="14">
        <v>7.182452201843262</v>
      </c>
      <c r="Q70" s="14">
        <v>65.49044036865234</v>
      </c>
      <c r="R70" s="14">
        <v>161.0649676570635</v>
      </c>
      <c r="S70" s="14">
        <v>63.63045883178711</v>
      </c>
      <c r="T70" s="14">
        <v>138.69427733171568</v>
      </c>
      <c r="U70" s="14">
        <v>58.528961181640625</v>
      </c>
      <c r="V70" s="14">
        <v>97.32565354968028</v>
      </c>
      <c r="W70" s="14">
        <v>139.91783142089844</v>
      </c>
      <c r="X70" s="14">
        <v>107.19631063682996</v>
      </c>
      <c r="Y70" s="14">
        <v>139.91783142089844</v>
      </c>
      <c r="Z70" s="14">
        <v>107.19631063682996</v>
      </c>
      <c r="AA70" s="14">
        <v>139.91783142089844</v>
      </c>
      <c r="AB70" s="14">
        <v>107.19631063682996</v>
      </c>
      <c r="AC70" s="14">
        <v>124.07080841064453</v>
      </c>
      <c r="AD70" s="14">
        <v>123.52509652565479</v>
      </c>
      <c r="AE70" s="14">
        <v>107.04265594482422</v>
      </c>
      <c r="AF70" s="14">
        <v>96.51696595127378</v>
      </c>
      <c r="AG70" s="14">
        <v>95.10138702392578</v>
      </c>
      <c r="AH70" s="14">
        <v>74.39962009315279</v>
      </c>
      <c r="AI70" s="14">
        <v>169.56195068359375</v>
      </c>
      <c r="AJ70" s="14">
        <v>124.77853166670528</v>
      </c>
      <c r="AK70" s="14">
        <v>152.3206329345703</v>
      </c>
      <c r="AL70" s="14">
        <v>110.42363415920656</v>
      </c>
      <c r="AM70" s="14">
        <v>79.23603820800781</v>
      </c>
      <c r="AN70" s="14">
        <v>87.49531167268427</v>
      </c>
      <c r="AO70" s="14">
        <v>57.53664779663086</v>
      </c>
      <c r="AP70" s="14">
        <v>55.29808588323408</v>
      </c>
      <c r="AQ70" s="14">
        <v>44.84264373779297</v>
      </c>
      <c r="AR70" s="14">
        <v>38.95552995354531</v>
      </c>
      <c r="AS70" s="14">
        <v>167.07275390625</v>
      </c>
      <c r="AT70" s="14">
        <v>182.3647794552534</v>
      </c>
      <c r="AU70" s="14">
        <v>115.14063262939453</v>
      </c>
      <c r="AV70" s="14">
        <v>109.06777605941322</v>
      </c>
      <c r="AW70" s="14">
        <v>107.04265594482422</v>
      </c>
      <c r="AX70" s="14">
        <v>96.51696850810028</v>
      </c>
      <c r="AY70" s="14">
        <v>95.10138702392578</v>
      </c>
      <c r="AZ70" s="14">
        <v>74.3996220640697</v>
      </c>
      <c r="BA70" s="14">
        <v>81.03083038330078</v>
      </c>
      <c r="BB70" s="14">
        <v>67.0579208670437</v>
      </c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</sheetData>
  <sheetProtection/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107"/>
  <sheetViews>
    <sheetView zoomScalePageLayoutView="0" workbookViewId="0" topLeftCell="A91">
      <selection activeCell="K108" sqref="K108"/>
    </sheetView>
  </sheetViews>
  <sheetFormatPr defaultColWidth="9.140625" defaultRowHeight="12.75"/>
  <cols>
    <col min="1" max="2" width="9.421875" style="5" bestFit="1" customWidth="1"/>
    <col min="3" max="3" width="9.57421875" style="5" bestFit="1" customWidth="1"/>
    <col min="4" max="4" width="9.421875" style="19" bestFit="1" customWidth="1"/>
    <col min="5" max="5" width="9.57421875" style="5" bestFit="1" customWidth="1"/>
    <col min="6" max="6" width="9.421875" style="19" bestFit="1" customWidth="1"/>
    <col min="7" max="7" width="9.421875" style="20" bestFit="1" customWidth="1"/>
    <col min="8" max="8" width="9.421875" style="19" bestFit="1" customWidth="1"/>
    <col min="9" max="9" width="5.8515625" style="5" customWidth="1"/>
    <col min="10" max="10" width="8.140625" style="5" customWidth="1"/>
    <col min="11" max="11" width="7.00390625" style="5" customWidth="1"/>
    <col min="12" max="24" width="9.140625" style="5" customWidth="1"/>
    <col min="25" max="63" width="9.28125" style="5" bestFit="1" customWidth="1"/>
    <col min="64" max="64" width="10.421875" style="5" bestFit="1" customWidth="1"/>
    <col min="65" max="73" width="9.28125" style="5" bestFit="1" customWidth="1"/>
    <col min="74" max="16384" width="9.140625" style="5" customWidth="1"/>
  </cols>
  <sheetData>
    <row r="1" spans="1:2" ht="12.75">
      <c r="A1" s="5">
        <v>23</v>
      </c>
      <c r="B1" s="5">
        <v>22</v>
      </c>
    </row>
    <row r="2" ht="12.75">
      <c r="B2" s="21"/>
    </row>
    <row r="3" ht="12.75"/>
    <row r="4" ht="12.75"/>
    <row r="5" spans="9:11" ht="12.75">
      <c r="I5" s="20"/>
      <c r="K5" s="20"/>
    </row>
    <row r="6" spans="5:19" ht="12.75">
      <c r="E6" s="5" t="s">
        <v>227</v>
      </c>
      <c r="G6" s="20" t="s">
        <v>182</v>
      </c>
      <c r="I6" s="5" t="s">
        <v>118</v>
      </c>
      <c r="K6" s="5" t="s">
        <v>226</v>
      </c>
      <c r="M6" s="5" t="s">
        <v>193</v>
      </c>
      <c r="O6" s="5" t="s">
        <v>165</v>
      </c>
      <c r="Q6" s="5" t="s">
        <v>134</v>
      </c>
      <c r="S6" s="5" t="s">
        <v>151</v>
      </c>
    </row>
    <row r="7" spans="1:8" ht="12.75">
      <c r="A7" s="5" t="s">
        <v>432</v>
      </c>
      <c r="B7" s="5" t="s">
        <v>422</v>
      </c>
      <c r="C7" s="5" t="s">
        <v>423</v>
      </c>
      <c r="E7" s="5" t="s">
        <v>412</v>
      </c>
      <c r="F7" s="19" t="s">
        <v>2</v>
      </c>
      <c r="G7" s="22"/>
      <c r="H7" s="23"/>
    </row>
    <row r="8" spans="1:20" ht="12.75">
      <c r="A8" s="5">
        <v>1</v>
      </c>
      <c r="B8" s="5">
        <v>25</v>
      </c>
      <c r="C8" s="20">
        <v>500</v>
      </c>
      <c r="D8" s="19" t="s">
        <v>416</v>
      </c>
      <c r="E8" s="22">
        <v>13.069144248962402</v>
      </c>
      <c r="F8" s="23">
        <v>588.7499844034512</v>
      </c>
      <c r="G8" s="22">
        <v>9.360333442687988</v>
      </c>
      <c r="H8" s="23">
        <v>791.2499790390332</v>
      </c>
      <c r="I8" s="5">
        <v>7.417622089385986</v>
      </c>
      <c r="J8" s="5">
        <v>1169.9999690055847</v>
      </c>
      <c r="K8" s="5">
        <v>13.10446548461914</v>
      </c>
      <c r="L8" s="5">
        <v>648.7499828139942</v>
      </c>
      <c r="M8" s="5">
        <v>8.865824699401855</v>
      </c>
      <c r="N8" s="5">
        <v>742.4999803304672</v>
      </c>
      <c r="O8" s="5">
        <v>10.208061218261719</v>
      </c>
      <c r="P8" s="5">
        <v>948.7499748667082</v>
      </c>
      <c r="Q8" s="5">
        <v>7.594232559204102</v>
      </c>
      <c r="R8" s="5">
        <v>1143.749969700972</v>
      </c>
      <c r="S8" s="5">
        <v>7.029079914093018</v>
      </c>
      <c r="T8" s="5">
        <v>1049.9999721844993</v>
      </c>
    </row>
    <row r="9" spans="3:20" ht="12.75">
      <c r="C9" s="20"/>
      <c r="D9" s="19" t="s">
        <v>417</v>
      </c>
      <c r="E9" s="22">
        <v>42.54401397705078</v>
      </c>
      <c r="F9" s="23">
        <v>375.37499005595845</v>
      </c>
      <c r="G9" s="22">
        <v>30.3349609375</v>
      </c>
      <c r="H9" s="23">
        <v>493.4999869267146</v>
      </c>
      <c r="I9" s="5">
        <v>21.366966247558594</v>
      </c>
      <c r="J9" s="5">
        <v>706.1249812940756</v>
      </c>
      <c r="K9" s="5">
        <v>45.247456868489586</v>
      </c>
      <c r="L9" s="5">
        <v>412.1249890824159</v>
      </c>
      <c r="M9" s="5">
        <v>32.69498189290365</v>
      </c>
      <c r="N9" s="5">
        <v>459.37498783071834</v>
      </c>
      <c r="O9" s="5">
        <v>30.077802022298176</v>
      </c>
      <c r="P9" s="5">
        <v>595.8749842147032</v>
      </c>
      <c r="Q9" s="5">
        <v>22.21575419108073</v>
      </c>
      <c r="R9" s="5">
        <v>700.8749814331532</v>
      </c>
      <c r="S9" s="5">
        <v>21.863149007161457</v>
      </c>
      <c r="T9" s="5">
        <v>643.1249829630057</v>
      </c>
    </row>
    <row r="10" spans="3:20" ht="12.75">
      <c r="C10" s="20"/>
      <c r="E10" s="22">
        <v>0</v>
      </c>
      <c r="F10" s="23">
        <v>588.7499844034512</v>
      </c>
      <c r="G10" s="22">
        <v>0</v>
      </c>
      <c r="H10" s="23">
        <v>791.2499790390332</v>
      </c>
      <c r="I10" s="5">
        <v>0</v>
      </c>
      <c r="J10" s="5">
        <v>1169.9999690055847</v>
      </c>
      <c r="K10" s="5">
        <v>0</v>
      </c>
      <c r="L10" s="5">
        <v>648.7499389648438</v>
      </c>
      <c r="M10" s="5">
        <v>0</v>
      </c>
      <c r="N10" s="5">
        <v>742.4999803304672</v>
      </c>
      <c r="O10" s="5">
        <v>0</v>
      </c>
      <c r="P10" s="5">
        <v>948.7499389648438</v>
      </c>
      <c r="Q10" s="5">
        <v>0</v>
      </c>
      <c r="R10" s="5">
        <v>1143.749969700972</v>
      </c>
      <c r="S10" s="5">
        <v>0</v>
      </c>
      <c r="T10" s="5">
        <v>1049.9998779296875</v>
      </c>
    </row>
    <row r="11" spans="3:20" ht="12.75">
      <c r="C11" s="20"/>
      <c r="E11" s="22">
        <v>0.625</v>
      </c>
      <c r="F11" s="23">
        <v>588.7499844034512</v>
      </c>
      <c r="G11" s="22">
        <v>0.625</v>
      </c>
      <c r="H11" s="23">
        <v>791.2499790390332</v>
      </c>
      <c r="I11" s="5">
        <v>0.625</v>
      </c>
      <c r="J11" s="5">
        <v>1169.9999690055847</v>
      </c>
      <c r="K11" s="5">
        <v>0.625</v>
      </c>
      <c r="L11" s="5">
        <v>648.7499389648438</v>
      </c>
      <c r="M11" s="5">
        <v>0.625</v>
      </c>
      <c r="N11" s="5">
        <v>742.4999803304672</v>
      </c>
      <c r="O11" s="5">
        <v>0.625</v>
      </c>
      <c r="P11" s="5">
        <v>948.7499389648438</v>
      </c>
      <c r="Q11" s="5">
        <v>0.625</v>
      </c>
      <c r="R11" s="5">
        <v>1143.749969700972</v>
      </c>
      <c r="S11" s="5">
        <v>0.625</v>
      </c>
      <c r="T11" s="5">
        <v>1049.9998779296875</v>
      </c>
    </row>
    <row r="12" spans="3:20" ht="12.75">
      <c r="C12" s="20"/>
      <c r="E12" s="22">
        <v>1.25</v>
      </c>
      <c r="F12" s="23">
        <v>588.7499844034512</v>
      </c>
      <c r="G12" s="22">
        <v>1.25</v>
      </c>
      <c r="H12" s="23">
        <v>791.2499790390332</v>
      </c>
      <c r="I12" s="5">
        <v>1.25</v>
      </c>
      <c r="J12" s="5">
        <v>1169.9999690055847</v>
      </c>
      <c r="K12" s="5">
        <v>1.25</v>
      </c>
      <c r="L12" s="5">
        <v>648.7499389648438</v>
      </c>
      <c r="M12" s="5">
        <v>1.25</v>
      </c>
      <c r="N12" s="5">
        <v>742.4999803304672</v>
      </c>
      <c r="O12" s="5">
        <v>1.25</v>
      </c>
      <c r="P12" s="5">
        <v>948.7499389648438</v>
      </c>
      <c r="Q12" s="5">
        <v>1.25</v>
      </c>
      <c r="R12" s="5">
        <v>1143.749969700972</v>
      </c>
      <c r="S12" s="5">
        <v>1.25</v>
      </c>
      <c r="T12" s="5">
        <v>1049.9998779296875</v>
      </c>
    </row>
    <row r="13" spans="3:20" ht="12.75">
      <c r="C13" s="20"/>
      <c r="E13" s="22">
        <v>1.875</v>
      </c>
      <c r="F13" s="23">
        <v>588.7499844034512</v>
      </c>
      <c r="G13" s="22">
        <v>1.875</v>
      </c>
      <c r="H13" s="23">
        <v>791.2499790390332</v>
      </c>
      <c r="I13" s="5">
        <v>1.875</v>
      </c>
      <c r="J13" s="5">
        <v>1169.9999690055847</v>
      </c>
      <c r="K13" s="5">
        <v>1.875</v>
      </c>
      <c r="L13" s="5">
        <v>648.7499389648438</v>
      </c>
      <c r="M13" s="5">
        <v>1.875</v>
      </c>
      <c r="N13" s="5">
        <v>742.4999803304672</v>
      </c>
      <c r="O13" s="5">
        <v>1.875</v>
      </c>
      <c r="P13" s="5">
        <v>948.7499389648438</v>
      </c>
      <c r="Q13" s="5">
        <v>1.875</v>
      </c>
      <c r="R13" s="5">
        <v>1143.749969700972</v>
      </c>
      <c r="S13" s="5">
        <v>1.875</v>
      </c>
      <c r="T13" s="5">
        <v>1049.9998779296875</v>
      </c>
    </row>
    <row r="14" spans="3:20" ht="12.75">
      <c r="C14" s="20"/>
      <c r="E14" s="22">
        <v>2.5</v>
      </c>
      <c r="F14" s="23">
        <v>588.7499844034512</v>
      </c>
      <c r="G14" s="22">
        <v>2.5</v>
      </c>
      <c r="H14" s="23">
        <v>791.2499790390332</v>
      </c>
      <c r="I14" s="5">
        <v>2.5</v>
      </c>
      <c r="J14" s="5">
        <v>1169.9999690055847</v>
      </c>
      <c r="K14" s="5">
        <v>2.5</v>
      </c>
      <c r="L14" s="5">
        <v>648.7499389648438</v>
      </c>
      <c r="M14" s="5">
        <v>2.5</v>
      </c>
      <c r="N14" s="5">
        <v>742.4999803304672</v>
      </c>
      <c r="O14" s="5">
        <v>2.5</v>
      </c>
      <c r="P14" s="5">
        <v>948.7499389648438</v>
      </c>
      <c r="Q14" s="5">
        <v>2.5</v>
      </c>
      <c r="R14" s="5">
        <v>1143.749969700972</v>
      </c>
      <c r="S14" s="5">
        <v>2.5</v>
      </c>
      <c r="T14" s="5">
        <v>1049.9998779296875</v>
      </c>
    </row>
    <row r="15" spans="3:20" ht="12.75">
      <c r="C15" s="20"/>
      <c r="E15" s="22">
        <v>3.125</v>
      </c>
      <c r="F15" s="23">
        <v>588.7499844034512</v>
      </c>
      <c r="G15" s="22">
        <v>3.125</v>
      </c>
      <c r="H15" s="23">
        <v>791.2499790390332</v>
      </c>
      <c r="I15" s="5">
        <v>3.125</v>
      </c>
      <c r="J15" s="5">
        <v>1169.9999690055847</v>
      </c>
      <c r="K15" s="5">
        <v>3.125</v>
      </c>
      <c r="L15" s="5">
        <v>648.7499389648438</v>
      </c>
      <c r="M15" s="5">
        <v>3.125</v>
      </c>
      <c r="N15" s="5">
        <v>742.4999803304672</v>
      </c>
      <c r="O15" s="5">
        <v>3.125</v>
      </c>
      <c r="P15" s="5">
        <v>948.7499389648438</v>
      </c>
      <c r="Q15" s="5">
        <v>3.125</v>
      </c>
      <c r="R15" s="5">
        <v>1143.749969700972</v>
      </c>
      <c r="S15" s="5">
        <v>3.125</v>
      </c>
      <c r="T15" s="5">
        <v>1049.9998779296875</v>
      </c>
    </row>
    <row r="16" spans="3:20" ht="12.75">
      <c r="C16" s="20"/>
      <c r="E16" s="22">
        <v>3.75</v>
      </c>
      <c r="F16" s="23">
        <v>588.7499844034512</v>
      </c>
      <c r="G16" s="22">
        <v>3.75</v>
      </c>
      <c r="H16" s="23">
        <v>791.2499790390332</v>
      </c>
      <c r="I16" s="5">
        <v>3.75</v>
      </c>
      <c r="J16" s="5">
        <v>1169.9999690055847</v>
      </c>
      <c r="K16" s="5">
        <v>3.75</v>
      </c>
      <c r="L16" s="5">
        <v>648.7499389648438</v>
      </c>
      <c r="M16" s="5">
        <v>3.75</v>
      </c>
      <c r="N16" s="5">
        <v>742.4999803304672</v>
      </c>
      <c r="O16" s="5">
        <v>3.75</v>
      </c>
      <c r="P16" s="5">
        <v>948.7499389648438</v>
      </c>
      <c r="Q16" s="5">
        <v>3.75</v>
      </c>
      <c r="R16" s="5">
        <v>1143.749969700972</v>
      </c>
      <c r="S16" s="5">
        <v>3.75</v>
      </c>
      <c r="T16" s="5">
        <v>1049.9998779296875</v>
      </c>
    </row>
    <row r="17" spans="3:20" ht="12.75">
      <c r="C17" s="20"/>
      <c r="E17" s="22">
        <v>4.375</v>
      </c>
      <c r="F17" s="23">
        <v>588.7499844034512</v>
      </c>
      <c r="G17" s="22">
        <v>4.375</v>
      </c>
      <c r="H17" s="23">
        <v>791.2499790390332</v>
      </c>
      <c r="I17" s="5">
        <v>4.375</v>
      </c>
      <c r="J17" s="5">
        <v>1169.9999690055847</v>
      </c>
      <c r="K17" s="5">
        <v>4.375</v>
      </c>
      <c r="L17" s="5">
        <v>648.7499389648438</v>
      </c>
      <c r="M17" s="5">
        <v>4.375</v>
      </c>
      <c r="N17" s="5">
        <v>742.4999803304672</v>
      </c>
      <c r="O17" s="5">
        <v>4.375</v>
      </c>
      <c r="P17" s="5">
        <v>948.7499389648438</v>
      </c>
      <c r="Q17" s="5">
        <v>4.375</v>
      </c>
      <c r="R17" s="5">
        <v>1143.749969700972</v>
      </c>
      <c r="S17" s="5">
        <v>4.375</v>
      </c>
      <c r="T17" s="5">
        <v>1049.9998779296875</v>
      </c>
    </row>
    <row r="18" spans="3:20" ht="12.75">
      <c r="C18" s="20"/>
      <c r="E18" s="22">
        <v>5</v>
      </c>
      <c r="F18" s="23">
        <v>588.7499844034512</v>
      </c>
      <c r="G18" s="22">
        <v>5</v>
      </c>
      <c r="H18" s="23">
        <v>791.2499790390332</v>
      </c>
      <c r="I18" s="5">
        <v>5</v>
      </c>
      <c r="J18" s="5">
        <v>1169.9999690055847</v>
      </c>
      <c r="K18" s="5">
        <v>5</v>
      </c>
      <c r="L18" s="5">
        <v>648.7499389648438</v>
      </c>
      <c r="M18" s="5">
        <v>5</v>
      </c>
      <c r="N18" s="5">
        <v>742.4999803304672</v>
      </c>
      <c r="O18" s="5">
        <v>5</v>
      </c>
      <c r="P18" s="5">
        <v>948.7499389648438</v>
      </c>
      <c r="Q18" s="5">
        <v>5</v>
      </c>
      <c r="R18" s="5">
        <v>1143.749969700972</v>
      </c>
      <c r="S18" s="5">
        <v>5</v>
      </c>
      <c r="T18" s="5">
        <v>1049.9998779296875</v>
      </c>
    </row>
    <row r="19" spans="3:20" ht="12.75">
      <c r="C19" s="20"/>
      <c r="E19" s="22">
        <v>5.625</v>
      </c>
      <c r="F19" s="23">
        <v>588.7499844034512</v>
      </c>
      <c r="G19" s="22">
        <v>5.625</v>
      </c>
      <c r="H19" s="23">
        <v>791.2499790390332</v>
      </c>
      <c r="I19" s="5">
        <v>5.625</v>
      </c>
      <c r="J19" s="5">
        <v>1169.9999690055847</v>
      </c>
      <c r="K19" s="5">
        <v>5.625</v>
      </c>
      <c r="L19" s="5">
        <v>648.7499389648438</v>
      </c>
      <c r="M19" s="5">
        <v>5.625</v>
      </c>
      <c r="N19" s="5">
        <v>742.4999803304672</v>
      </c>
      <c r="O19" s="5">
        <v>5.625</v>
      </c>
      <c r="P19" s="5">
        <v>948.7499389648438</v>
      </c>
      <c r="Q19" s="5">
        <v>5.625</v>
      </c>
      <c r="R19" s="5">
        <v>1143.749969700972</v>
      </c>
      <c r="S19" s="5">
        <v>5.625</v>
      </c>
      <c r="T19" s="5">
        <v>1049.9998779296875</v>
      </c>
    </row>
    <row r="20" spans="3:20" ht="12.75">
      <c r="C20" s="20"/>
      <c r="E20" s="22">
        <v>6.25</v>
      </c>
      <c r="F20" s="23">
        <v>588.7499844034512</v>
      </c>
      <c r="G20" s="22">
        <v>6.25</v>
      </c>
      <c r="H20" s="23">
        <v>791.2499790390332</v>
      </c>
      <c r="I20" s="5">
        <v>6.25</v>
      </c>
      <c r="J20" s="5">
        <v>1169.9999690055847</v>
      </c>
      <c r="K20" s="5">
        <v>6.25</v>
      </c>
      <c r="L20" s="5">
        <v>648.7499389648438</v>
      </c>
      <c r="M20" s="5">
        <v>6.25</v>
      </c>
      <c r="N20" s="5">
        <v>742.4999803304672</v>
      </c>
      <c r="O20" s="5">
        <v>6.25</v>
      </c>
      <c r="P20" s="5">
        <v>948.7499389648438</v>
      </c>
      <c r="Q20" s="5">
        <v>6.25</v>
      </c>
      <c r="R20" s="5">
        <v>1143.749969700972</v>
      </c>
      <c r="S20" s="5">
        <v>6.25</v>
      </c>
      <c r="T20" s="5">
        <v>1049.9998779296875</v>
      </c>
    </row>
    <row r="21" spans="3:20" ht="12.75">
      <c r="C21" s="20"/>
      <c r="E21" s="22">
        <v>6.875</v>
      </c>
      <c r="F21" s="23">
        <v>588.7499844034512</v>
      </c>
      <c r="G21" s="22">
        <v>6.875</v>
      </c>
      <c r="H21" s="23">
        <v>791.2499790390332</v>
      </c>
      <c r="I21" s="5">
        <v>6.875</v>
      </c>
      <c r="J21" s="5">
        <v>1169.9999690055847</v>
      </c>
      <c r="K21" s="5">
        <v>6.875</v>
      </c>
      <c r="L21" s="5">
        <v>648.7499389648438</v>
      </c>
      <c r="M21" s="5">
        <v>6.875</v>
      </c>
      <c r="N21" s="5">
        <v>742.4999803304672</v>
      </c>
      <c r="O21" s="5">
        <v>6.875</v>
      </c>
      <c r="P21" s="5">
        <v>948.7499389648438</v>
      </c>
      <c r="Q21" s="5">
        <v>6.875</v>
      </c>
      <c r="R21" s="5">
        <v>1143.749969700972</v>
      </c>
      <c r="S21" s="5">
        <v>6.875</v>
      </c>
      <c r="T21" s="5">
        <v>1049.9998779296875</v>
      </c>
    </row>
    <row r="22" spans="3:20" ht="12.75">
      <c r="C22" s="20"/>
      <c r="E22" s="22">
        <v>7.5</v>
      </c>
      <c r="F22" s="23">
        <v>588.7499844034512</v>
      </c>
      <c r="G22" s="22">
        <v>7.5</v>
      </c>
      <c r="H22" s="23">
        <v>791.2499790390332</v>
      </c>
      <c r="I22" s="5">
        <v>7.5</v>
      </c>
      <c r="J22" s="5">
        <v>1167.260498046875</v>
      </c>
      <c r="K22" s="5">
        <v>7.5</v>
      </c>
      <c r="L22" s="5">
        <v>648.7499389648438</v>
      </c>
      <c r="M22" s="5">
        <v>7.5</v>
      </c>
      <c r="N22" s="5">
        <v>742.4999803304672</v>
      </c>
      <c r="O22" s="5">
        <v>7.5</v>
      </c>
      <c r="P22" s="5">
        <v>948.7499389648438</v>
      </c>
      <c r="Q22" s="5">
        <v>7.5</v>
      </c>
      <c r="R22" s="5">
        <v>1143.749969700972</v>
      </c>
      <c r="S22" s="5">
        <v>7.5</v>
      </c>
      <c r="T22" s="5">
        <v>1037.0833740234375</v>
      </c>
    </row>
    <row r="23" spans="3:20" ht="12.75">
      <c r="C23" s="20"/>
      <c r="E23" s="22">
        <v>8.125</v>
      </c>
      <c r="F23" s="23">
        <v>588.7499844034512</v>
      </c>
      <c r="G23" s="22">
        <v>8.125</v>
      </c>
      <c r="H23" s="23">
        <v>791.2499790390332</v>
      </c>
      <c r="I23" s="5">
        <v>8.125</v>
      </c>
      <c r="J23" s="5">
        <v>1146.4765625</v>
      </c>
      <c r="K23" s="5">
        <v>8.125</v>
      </c>
      <c r="L23" s="5">
        <v>648.7499389648438</v>
      </c>
      <c r="M23" s="5">
        <v>8.125</v>
      </c>
      <c r="N23" s="5">
        <v>742.4999803304672</v>
      </c>
      <c r="O23" s="5">
        <v>8.125</v>
      </c>
      <c r="P23" s="5">
        <v>948.7499389648438</v>
      </c>
      <c r="Q23" s="5">
        <v>8.125</v>
      </c>
      <c r="R23" s="5">
        <v>1127.67333984375</v>
      </c>
      <c r="S23" s="5">
        <v>8.125</v>
      </c>
      <c r="T23" s="5">
        <v>1019.940673828125</v>
      </c>
    </row>
    <row r="24" spans="3:20" ht="12.75">
      <c r="C24" s="20"/>
      <c r="E24" s="22">
        <v>8.75</v>
      </c>
      <c r="F24" s="23">
        <v>588.7499844034512</v>
      </c>
      <c r="G24" s="22">
        <v>8.75</v>
      </c>
      <c r="H24" s="23">
        <v>791.2499790390332</v>
      </c>
      <c r="I24" s="5">
        <v>8.75</v>
      </c>
      <c r="J24" s="5">
        <v>1125.6927490234375</v>
      </c>
      <c r="K24" s="5">
        <v>8.75</v>
      </c>
      <c r="L24" s="5">
        <v>648.7499389648438</v>
      </c>
      <c r="M24" s="5">
        <v>8.75</v>
      </c>
      <c r="N24" s="5">
        <v>742.4999803304672</v>
      </c>
      <c r="O24" s="5">
        <v>8.75</v>
      </c>
      <c r="P24" s="5">
        <v>948.7499389648438</v>
      </c>
      <c r="Q24" s="5">
        <v>8.75</v>
      </c>
      <c r="R24" s="5">
        <v>1108.74267578125</v>
      </c>
      <c r="S24" s="5">
        <v>8.75</v>
      </c>
      <c r="T24" s="5">
        <v>1002.7978515625</v>
      </c>
    </row>
    <row r="25" spans="3:20" ht="12.75">
      <c r="C25" s="20"/>
      <c r="E25" s="22">
        <v>9.375</v>
      </c>
      <c r="F25" s="23">
        <v>588.7499844034512</v>
      </c>
      <c r="G25" s="22">
        <v>9.375</v>
      </c>
      <c r="H25" s="23">
        <v>791.041748046875</v>
      </c>
      <c r="I25" s="5">
        <v>9.375</v>
      </c>
      <c r="J25" s="5">
        <v>1104.9088134765625</v>
      </c>
      <c r="K25" s="5">
        <v>9.375</v>
      </c>
      <c r="L25" s="5">
        <v>648.7499389648438</v>
      </c>
      <c r="M25" s="5">
        <v>9.375</v>
      </c>
      <c r="N25" s="5">
        <v>736.4502563476562</v>
      </c>
      <c r="O25" s="5">
        <v>9.375</v>
      </c>
      <c r="P25" s="5">
        <v>948.7499389648438</v>
      </c>
      <c r="Q25" s="5">
        <v>9.375</v>
      </c>
      <c r="R25" s="5">
        <v>1089.8118896484375</v>
      </c>
      <c r="S25" s="5">
        <v>9.375</v>
      </c>
      <c r="T25" s="5">
        <v>985.6550903320312</v>
      </c>
    </row>
    <row r="26" spans="3:20" ht="12.75">
      <c r="C26" s="20"/>
      <c r="E26" s="22">
        <v>10</v>
      </c>
      <c r="F26" s="23">
        <v>588.7499844034512</v>
      </c>
      <c r="G26" s="22">
        <v>10</v>
      </c>
      <c r="H26" s="23">
        <v>782.16943359375</v>
      </c>
      <c r="I26" s="5">
        <v>10</v>
      </c>
      <c r="J26" s="5">
        <v>1084.1248779296875</v>
      </c>
      <c r="K26" s="5">
        <v>10</v>
      </c>
      <c r="L26" s="5">
        <v>648.7499389648438</v>
      </c>
      <c r="M26" s="5">
        <v>10</v>
      </c>
      <c r="N26" s="5">
        <v>729.0243530273438</v>
      </c>
      <c r="O26" s="5">
        <v>10</v>
      </c>
      <c r="P26" s="5">
        <v>948.7499389648438</v>
      </c>
      <c r="Q26" s="5">
        <v>10</v>
      </c>
      <c r="R26" s="5">
        <v>1070.881103515625</v>
      </c>
      <c r="S26" s="5">
        <v>10</v>
      </c>
      <c r="T26" s="5">
        <v>968.5123901367188</v>
      </c>
    </row>
    <row r="27" spans="3:20" ht="12.75">
      <c r="C27" s="20"/>
      <c r="E27" s="22">
        <v>10.625</v>
      </c>
      <c r="F27" s="23">
        <v>588.7499844034512</v>
      </c>
      <c r="G27" s="22">
        <v>10.625</v>
      </c>
      <c r="H27" s="23">
        <v>773.297119140625</v>
      </c>
      <c r="I27" s="5">
        <v>10.625</v>
      </c>
      <c r="J27" s="5">
        <v>1063.341064453125</v>
      </c>
      <c r="K27" s="5">
        <v>10.625</v>
      </c>
      <c r="L27" s="5">
        <v>648.7499389648438</v>
      </c>
      <c r="M27" s="5">
        <v>10.625</v>
      </c>
      <c r="N27" s="5">
        <v>721.5984497070312</v>
      </c>
      <c r="O27" s="5">
        <v>10.625</v>
      </c>
      <c r="P27" s="5">
        <v>941.3453979492188</v>
      </c>
      <c r="Q27" s="5">
        <v>10.625</v>
      </c>
      <c r="R27" s="5">
        <v>1051.9501953125</v>
      </c>
      <c r="S27" s="5">
        <v>10.625</v>
      </c>
      <c r="T27" s="5">
        <v>951.3695068359375</v>
      </c>
    </row>
    <row r="28" spans="3:20" ht="12.75">
      <c r="C28" s="20"/>
      <c r="E28" s="22">
        <v>11.25</v>
      </c>
      <c r="F28" s="23">
        <v>588.7499844034512</v>
      </c>
      <c r="G28" s="22">
        <v>11.25</v>
      </c>
      <c r="H28" s="23">
        <v>764.4248046875</v>
      </c>
      <c r="I28" s="5">
        <v>11.25</v>
      </c>
      <c r="J28" s="5">
        <v>1042.55712890625</v>
      </c>
      <c r="K28" s="5">
        <v>11.25</v>
      </c>
      <c r="L28" s="5">
        <v>648.7499389648438</v>
      </c>
      <c r="M28" s="5">
        <v>11.25</v>
      </c>
      <c r="N28" s="5">
        <v>714.1725463867188</v>
      </c>
      <c r="O28" s="5">
        <v>11.25</v>
      </c>
      <c r="P28" s="5">
        <v>930.2457885742188</v>
      </c>
      <c r="Q28" s="5">
        <v>11.25</v>
      </c>
      <c r="R28" s="5">
        <v>1033.0194091796875</v>
      </c>
      <c r="S28" s="5">
        <v>11.25</v>
      </c>
      <c r="T28" s="5">
        <v>934.2268676757812</v>
      </c>
    </row>
    <row r="29" spans="3:20" ht="12.75">
      <c r="C29" s="20"/>
      <c r="E29" s="20">
        <v>11.875</v>
      </c>
      <c r="F29" s="19">
        <v>588.7499844034512</v>
      </c>
      <c r="G29" s="20">
        <v>11.875</v>
      </c>
      <c r="H29" s="19">
        <v>755.5524291992188</v>
      </c>
      <c r="I29" s="5">
        <v>11.875</v>
      </c>
      <c r="J29" s="5">
        <v>1021.773193359375</v>
      </c>
      <c r="K29" s="5">
        <v>11.875</v>
      </c>
      <c r="L29" s="5">
        <v>648.7499389648438</v>
      </c>
      <c r="M29" s="5">
        <v>11.875</v>
      </c>
      <c r="N29" s="5">
        <v>706.74658203125</v>
      </c>
      <c r="O29" s="5">
        <v>11.875</v>
      </c>
      <c r="P29" s="5">
        <v>919.1461181640625</v>
      </c>
      <c r="Q29" s="5">
        <v>11.875</v>
      </c>
      <c r="R29" s="5">
        <v>1014.0886840820312</v>
      </c>
      <c r="S29" s="5">
        <v>11.875</v>
      </c>
      <c r="T29" s="5">
        <v>917.0841064453125</v>
      </c>
    </row>
    <row r="30" spans="3:20" ht="12.75">
      <c r="C30" s="20"/>
      <c r="E30" s="20">
        <v>12.5</v>
      </c>
      <c r="F30" s="19">
        <v>588.7499844034512</v>
      </c>
      <c r="G30" s="20">
        <v>12.5</v>
      </c>
      <c r="H30" s="19">
        <v>746.6801147460938</v>
      </c>
      <c r="I30" s="5">
        <v>12.5</v>
      </c>
      <c r="J30" s="5">
        <v>1000.9892578125</v>
      </c>
      <c r="K30" s="5">
        <v>12.5</v>
      </c>
      <c r="L30" s="5">
        <v>648.7499389648438</v>
      </c>
      <c r="M30" s="5">
        <v>12.5</v>
      </c>
      <c r="N30" s="5">
        <v>699.3206787109375</v>
      </c>
      <c r="O30" s="5">
        <v>12.5</v>
      </c>
      <c r="P30" s="5">
        <v>908.0465087890625</v>
      </c>
      <c r="Q30" s="5">
        <v>12.5</v>
      </c>
      <c r="R30" s="5">
        <v>995.157958984375</v>
      </c>
      <c r="S30" s="5">
        <v>12.5</v>
      </c>
      <c r="T30" s="5">
        <v>899.9412841796875</v>
      </c>
    </row>
    <row r="31" spans="3:20" ht="12.75">
      <c r="C31" s="20"/>
      <c r="E31" s="20">
        <v>13.125</v>
      </c>
      <c r="F31" s="19">
        <v>588.3455810546875</v>
      </c>
      <c r="G31" s="20">
        <v>13.125</v>
      </c>
      <c r="H31" s="19">
        <v>737.8078002929688</v>
      </c>
      <c r="I31" s="5">
        <v>13.125</v>
      </c>
      <c r="J31" s="5">
        <v>980.205322265625</v>
      </c>
      <c r="K31" s="5">
        <v>13.125</v>
      </c>
      <c r="L31" s="5">
        <v>648.5988159179688</v>
      </c>
      <c r="M31" s="5">
        <v>13.125</v>
      </c>
      <c r="N31" s="5">
        <v>691.8948364257812</v>
      </c>
      <c r="O31" s="5">
        <v>13.125</v>
      </c>
      <c r="P31" s="5">
        <v>896.9468994140625</v>
      </c>
      <c r="Q31" s="5">
        <v>13.125</v>
      </c>
      <c r="R31" s="5">
        <v>976.2271728515625</v>
      </c>
      <c r="S31" s="5">
        <v>13.125</v>
      </c>
      <c r="T31" s="5">
        <v>882.7985229492188</v>
      </c>
    </row>
    <row r="32" spans="3:20" ht="12.75">
      <c r="C32" s="20"/>
      <c r="E32" s="20">
        <v>13.75</v>
      </c>
      <c r="F32" s="19">
        <v>583.8211059570312</v>
      </c>
      <c r="G32" s="20">
        <v>13.75</v>
      </c>
      <c r="H32" s="19">
        <v>728.9354248046875</v>
      </c>
      <c r="I32" s="5">
        <v>13.75</v>
      </c>
      <c r="J32" s="5">
        <v>959.4215087890625</v>
      </c>
      <c r="K32" s="5">
        <v>13.75</v>
      </c>
      <c r="L32" s="5">
        <v>643.997802734375</v>
      </c>
      <c r="M32" s="5">
        <v>13.75</v>
      </c>
      <c r="N32" s="5">
        <v>684.4688720703125</v>
      </c>
      <c r="O32" s="5">
        <v>13.75</v>
      </c>
      <c r="P32" s="5">
        <v>885.8472290039062</v>
      </c>
      <c r="Q32" s="5">
        <v>13.75</v>
      </c>
      <c r="R32" s="5">
        <v>957.2964477539062</v>
      </c>
      <c r="S32" s="5">
        <v>13.75</v>
      </c>
      <c r="T32" s="5">
        <v>865.65576171875</v>
      </c>
    </row>
    <row r="33" spans="3:20" ht="12.75">
      <c r="C33" s="20"/>
      <c r="E33" s="20">
        <v>14.375</v>
      </c>
      <c r="F33" s="19">
        <v>579.2965698242188</v>
      </c>
      <c r="G33" s="20">
        <v>14.375</v>
      </c>
      <c r="H33" s="19">
        <v>720.063232421875</v>
      </c>
      <c r="I33" s="5">
        <v>14.375</v>
      </c>
      <c r="J33" s="5">
        <v>938.6375732421875</v>
      </c>
      <c r="K33" s="5">
        <v>14.375</v>
      </c>
      <c r="L33" s="5">
        <v>639.396728515625</v>
      </c>
      <c r="M33" s="5">
        <v>14.375</v>
      </c>
      <c r="N33" s="5">
        <v>677.0430297851562</v>
      </c>
      <c r="O33" s="5">
        <v>14.375</v>
      </c>
      <c r="P33" s="5">
        <v>874.7476196289062</v>
      </c>
      <c r="Q33" s="5">
        <v>14.375</v>
      </c>
      <c r="R33" s="5">
        <v>938.3655395507812</v>
      </c>
      <c r="S33" s="5">
        <v>14.375</v>
      </c>
      <c r="T33" s="5">
        <v>848.5130615234375</v>
      </c>
    </row>
    <row r="34" spans="3:20" ht="12.75">
      <c r="C34" s="20"/>
      <c r="E34" s="20">
        <v>15</v>
      </c>
      <c r="F34" s="19">
        <v>574.7720947265625</v>
      </c>
      <c r="G34" s="20">
        <v>15</v>
      </c>
      <c r="H34" s="19">
        <v>711.1908569335938</v>
      </c>
      <c r="I34" s="5">
        <v>15</v>
      </c>
      <c r="J34" s="5">
        <v>917.8536376953125</v>
      </c>
      <c r="K34" s="5">
        <v>15</v>
      </c>
      <c r="L34" s="5">
        <v>634.7957153320312</v>
      </c>
      <c r="M34" s="5">
        <v>15</v>
      </c>
      <c r="N34" s="5">
        <v>669.6170654296875</v>
      </c>
      <c r="O34" s="5">
        <v>15</v>
      </c>
      <c r="P34" s="5">
        <v>863.64794921875</v>
      </c>
      <c r="Q34" s="5">
        <v>15</v>
      </c>
      <c r="R34" s="5">
        <v>919.434814453125</v>
      </c>
      <c r="S34" s="5">
        <v>15</v>
      </c>
      <c r="T34" s="5">
        <v>831.3703002929688</v>
      </c>
    </row>
    <row r="35" spans="3:20" ht="12.75">
      <c r="C35" s="20"/>
      <c r="E35" s="20">
        <v>15.625</v>
      </c>
      <c r="F35" s="19">
        <v>570.2476196289062</v>
      </c>
      <c r="G35" s="20">
        <v>15.625</v>
      </c>
      <c r="H35" s="19">
        <v>702.3185424804688</v>
      </c>
      <c r="I35" s="5">
        <v>15.625</v>
      </c>
      <c r="J35" s="5">
        <v>897.0697631835938</v>
      </c>
      <c r="K35" s="5">
        <v>15.625</v>
      </c>
      <c r="L35" s="5">
        <v>630.1947021484375</v>
      </c>
      <c r="M35" s="5">
        <v>15.625</v>
      </c>
      <c r="N35" s="5">
        <v>662.191162109375</v>
      </c>
      <c r="O35" s="5">
        <v>15.625</v>
      </c>
      <c r="P35" s="5">
        <v>852.54833984375</v>
      </c>
      <c r="Q35" s="5">
        <v>15.625</v>
      </c>
      <c r="R35" s="5">
        <v>900.5040283203125</v>
      </c>
      <c r="S35" s="5">
        <v>15.625</v>
      </c>
      <c r="T35" s="5">
        <v>814.2275390625</v>
      </c>
    </row>
    <row r="36" spans="3:20" ht="12.75">
      <c r="C36" s="20"/>
      <c r="E36" s="20">
        <v>16.25</v>
      </c>
      <c r="F36" s="19">
        <v>565.7230834960938</v>
      </c>
      <c r="G36" s="20">
        <v>16.25</v>
      </c>
      <c r="H36" s="19">
        <v>693.4461669921875</v>
      </c>
      <c r="I36" s="5">
        <v>16.25</v>
      </c>
      <c r="J36" s="5">
        <v>876.2858276367188</v>
      </c>
      <c r="K36" s="5">
        <v>16.25</v>
      </c>
      <c r="L36" s="5">
        <v>625.59375</v>
      </c>
      <c r="M36" s="5">
        <v>16.25</v>
      </c>
      <c r="N36" s="5">
        <v>654.7653198242188</v>
      </c>
      <c r="O36" s="5">
        <v>16.25</v>
      </c>
      <c r="P36" s="5">
        <v>841.4486083984375</v>
      </c>
      <c r="Q36" s="5">
        <v>16.25</v>
      </c>
      <c r="R36" s="5">
        <v>881.5732421875</v>
      </c>
      <c r="S36" s="5">
        <v>16.25</v>
      </c>
      <c r="T36" s="5">
        <v>797.084716796875</v>
      </c>
    </row>
    <row r="37" spans="3:20" ht="12.75">
      <c r="C37" s="20"/>
      <c r="E37" s="20">
        <v>16.875</v>
      </c>
      <c r="F37" s="19">
        <v>561.1986083984375</v>
      </c>
      <c r="G37" s="20">
        <v>16.875</v>
      </c>
      <c r="H37" s="19">
        <v>684.5738525390625</v>
      </c>
      <c r="I37" s="5">
        <v>16.875</v>
      </c>
      <c r="J37" s="5">
        <v>855.5018920898438</v>
      </c>
      <c r="K37" s="5">
        <v>16.875</v>
      </c>
      <c r="L37" s="5">
        <v>620.99267578125</v>
      </c>
      <c r="M37" s="5">
        <v>16.875</v>
      </c>
      <c r="N37" s="5">
        <v>647.3392944335938</v>
      </c>
      <c r="O37" s="5">
        <v>16.875</v>
      </c>
      <c r="P37" s="5">
        <v>830.3489990234375</v>
      </c>
      <c r="Q37" s="5">
        <v>16.875</v>
      </c>
      <c r="R37" s="5">
        <v>862.6424560546875</v>
      </c>
      <c r="S37" s="5">
        <v>16.875</v>
      </c>
      <c r="T37" s="5">
        <v>779.9420166015625</v>
      </c>
    </row>
    <row r="38" spans="3:20" ht="12.75">
      <c r="C38" s="20"/>
      <c r="E38" s="20">
        <v>17.5</v>
      </c>
      <c r="F38" s="19">
        <v>556.674072265625</v>
      </c>
      <c r="G38" s="20">
        <v>17.5</v>
      </c>
      <c r="H38" s="19">
        <v>675.7015380859375</v>
      </c>
      <c r="I38" s="5">
        <v>17.5</v>
      </c>
      <c r="J38" s="5">
        <v>834.7180786132812</v>
      </c>
      <c r="K38" s="5">
        <v>17.5</v>
      </c>
      <c r="L38" s="5">
        <v>616.3916625976562</v>
      </c>
      <c r="M38" s="5">
        <v>17.5</v>
      </c>
      <c r="N38" s="5">
        <v>639.9134521484375</v>
      </c>
      <c r="O38" s="5">
        <v>17.5</v>
      </c>
      <c r="P38" s="5">
        <v>819.2493896484375</v>
      </c>
      <c r="Q38" s="5">
        <v>17.5</v>
      </c>
      <c r="R38" s="5">
        <v>843.711669921875</v>
      </c>
      <c r="S38" s="5">
        <v>17.5</v>
      </c>
      <c r="T38" s="5">
        <v>762.7991943359375</v>
      </c>
    </row>
    <row r="39" spans="3:20" ht="12.75">
      <c r="C39" s="20"/>
      <c r="E39" s="20">
        <v>18.125</v>
      </c>
      <c r="F39" s="19">
        <v>552.1495361328125</v>
      </c>
      <c r="G39" s="20">
        <v>18.125</v>
      </c>
      <c r="H39" s="19">
        <v>666.8292236328125</v>
      </c>
      <c r="I39" s="5">
        <v>18.125</v>
      </c>
      <c r="J39" s="5">
        <v>813.9341430664062</v>
      </c>
      <c r="K39" s="5">
        <v>18.125</v>
      </c>
      <c r="L39" s="5">
        <v>611.7906494140625</v>
      </c>
      <c r="M39" s="5">
        <v>18.125</v>
      </c>
      <c r="N39" s="5">
        <v>632.4874877929688</v>
      </c>
      <c r="O39" s="5">
        <v>18.125</v>
      </c>
      <c r="P39" s="5">
        <v>808.1497192382812</v>
      </c>
      <c r="Q39" s="5">
        <v>18.125</v>
      </c>
      <c r="R39" s="5">
        <v>824.7808227539062</v>
      </c>
      <c r="S39" s="5">
        <v>18.125</v>
      </c>
      <c r="T39" s="5">
        <v>745.656494140625</v>
      </c>
    </row>
    <row r="40" spans="3:20" ht="12.75">
      <c r="C40" s="20"/>
      <c r="E40" s="20">
        <v>18.75</v>
      </c>
      <c r="F40" s="19">
        <v>547.6250610351562</v>
      </c>
      <c r="G40" s="20">
        <v>18.75</v>
      </c>
      <c r="H40" s="19">
        <v>657.9569091796875</v>
      </c>
      <c r="I40" s="5">
        <v>18.75</v>
      </c>
      <c r="J40" s="5">
        <v>793.1502685546875</v>
      </c>
      <c r="K40" s="5">
        <v>18.75</v>
      </c>
      <c r="L40" s="5">
        <v>607.1896362304688</v>
      </c>
      <c r="M40" s="5">
        <v>18.75</v>
      </c>
      <c r="N40" s="5">
        <v>625.0616455078125</v>
      </c>
      <c r="O40" s="5">
        <v>18.75</v>
      </c>
      <c r="P40" s="5">
        <v>797.0501098632812</v>
      </c>
      <c r="Q40" s="5">
        <v>18.75</v>
      </c>
      <c r="R40" s="5">
        <v>805.8500366210938</v>
      </c>
      <c r="S40" s="5">
        <v>18.75</v>
      </c>
      <c r="T40" s="5">
        <v>728.5137329101562</v>
      </c>
    </row>
    <row r="41" spans="3:20" ht="12.75">
      <c r="C41" s="20"/>
      <c r="E41" s="20">
        <v>19.375</v>
      </c>
      <c r="F41" s="19">
        <v>543.1004638671875</v>
      </c>
      <c r="G41" s="20">
        <v>19.375</v>
      </c>
      <c r="H41" s="19">
        <v>649.0845336914062</v>
      </c>
      <c r="I41" s="5">
        <v>19.375</v>
      </c>
      <c r="J41" s="5">
        <v>772.3663330078125</v>
      </c>
      <c r="K41" s="5">
        <v>19.375</v>
      </c>
      <c r="L41" s="5">
        <v>602.588623046875</v>
      </c>
      <c r="M41" s="5">
        <v>19.375</v>
      </c>
      <c r="N41" s="5">
        <v>617.6357421875</v>
      </c>
      <c r="O41" s="5">
        <v>19.375</v>
      </c>
      <c r="P41" s="5">
        <v>785.950439453125</v>
      </c>
      <c r="Q41" s="5">
        <v>19.375</v>
      </c>
      <c r="R41" s="5">
        <v>786.9193115234375</v>
      </c>
      <c r="S41" s="5">
        <v>19.375</v>
      </c>
      <c r="T41" s="5">
        <v>711.3709106445312</v>
      </c>
    </row>
    <row r="42" spans="3:20" ht="12.75">
      <c r="C42" s="20"/>
      <c r="E42" s="20">
        <v>20</v>
      </c>
      <c r="F42" s="19">
        <v>538.5759887695312</v>
      </c>
      <c r="G42" s="20">
        <v>20</v>
      </c>
      <c r="H42" s="19">
        <v>640.2122192382812</v>
      </c>
      <c r="I42" s="5">
        <v>20</v>
      </c>
      <c r="J42" s="5">
        <v>751.5823974609375</v>
      </c>
      <c r="K42" s="5">
        <v>20</v>
      </c>
      <c r="L42" s="5">
        <v>597.9876098632812</v>
      </c>
      <c r="M42" s="5">
        <v>20</v>
      </c>
      <c r="N42" s="5">
        <v>610.2098388671875</v>
      </c>
      <c r="O42" s="5">
        <v>20</v>
      </c>
      <c r="P42" s="5">
        <v>774.850830078125</v>
      </c>
      <c r="Q42" s="5">
        <v>20</v>
      </c>
      <c r="R42" s="5">
        <v>767.9884643554688</v>
      </c>
      <c r="S42" s="5">
        <v>20</v>
      </c>
      <c r="T42" s="5">
        <v>694.2282104492188</v>
      </c>
    </row>
    <row r="43" spans="3:20" ht="12.75">
      <c r="C43" s="20"/>
      <c r="E43" s="20">
        <v>20.625</v>
      </c>
      <c r="F43" s="19">
        <v>534.051513671875</v>
      </c>
      <c r="G43" s="20">
        <v>20.625</v>
      </c>
      <c r="H43" s="19">
        <v>631.3399047851562</v>
      </c>
      <c r="I43" s="5">
        <v>20.625</v>
      </c>
      <c r="J43" s="5">
        <v>730.7985229492188</v>
      </c>
      <c r="K43" s="5">
        <v>20.625</v>
      </c>
      <c r="L43" s="5">
        <v>593.3865356445312</v>
      </c>
      <c r="M43" s="5">
        <v>20.625</v>
      </c>
      <c r="N43" s="5">
        <v>602.783935546875</v>
      </c>
      <c r="O43" s="5">
        <v>20.625</v>
      </c>
      <c r="P43" s="5">
        <v>763.751220703125</v>
      </c>
      <c r="Q43" s="5">
        <v>20.625</v>
      </c>
      <c r="R43" s="5">
        <v>749.0577392578125</v>
      </c>
      <c r="S43" s="5">
        <v>20.625</v>
      </c>
      <c r="T43" s="5">
        <v>677.0853881835938</v>
      </c>
    </row>
    <row r="44" spans="3:20" ht="12.75">
      <c r="C44" s="20"/>
      <c r="E44" s="20">
        <v>21.25</v>
      </c>
      <c r="F44" s="19">
        <v>529.5269775390625</v>
      </c>
      <c r="G44" s="20">
        <v>21.25</v>
      </c>
      <c r="H44" s="19">
        <v>622.467529296875</v>
      </c>
      <c r="I44" s="5">
        <v>21.25</v>
      </c>
      <c r="J44" s="5">
        <v>710.0145874023438</v>
      </c>
      <c r="K44" s="5">
        <v>21.25</v>
      </c>
      <c r="L44" s="5">
        <v>588.7854614257812</v>
      </c>
      <c r="M44" s="5">
        <v>21.25</v>
      </c>
      <c r="N44" s="5">
        <v>595.3580322265625</v>
      </c>
      <c r="O44" s="5">
        <v>21.25</v>
      </c>
      <c r="P44" s="5">
        <v>752.6515502929688</v>
      </c>
      <c r="Q44" s="5">
        <v>21.25</v>
      </c>
      <c r="R44" s="5">
        <v>730.126953125</v>
      </c>
      <c r="S44" s="5">
        <v>21.25</v>
      </c>
      <c r="T44" s="5">
        <v>659.9427490234375</v>
      </c>
    </row>
    <row r="45" spans="3:20" ht="12.75">
      <c r="C45" s="20"/>
      <c r="E45" s="20">
        <v>21.875</v>
      </c>
      <c r="F45" s="19">
        <v>525.0025024414062</v>
      </c>
      <c r="G45" s="20">
        <v>21.875</v>
      </c>
      <c r="H45" s="19">
        <v>613.5952758789062</v>
      </c>
      <c r="I45" s="5">
        <v>21.875</v>
      </c>
      <c r="J45" s="5">
        <v>673.4710693359375</v>
      </c>
      <c r="K45" s="5">
        <v>21.875</v>
      </c>
      <c r="L45" s="5">
        <v>584.1845092773438</v>
      </c>
      <c r="M45" s="5">
        <v>21.875</v>
      </c>
      <c r="N45" s="5">
        <v>587.9320678710938</v>
      </c>
      <c r="O45" s="5">
        <v>21.875</v>
      </c>
      <c r="P45" s="5">
        <v>741.5519409179688</v>
      </c>
      <c r="Q45" s="5">
        <v>21.875</v>
      </c>
      <c r="R45" s="5">
        <v>711.1961669921875</v>
      </c>
      <c r="S45" s="5">
        <v>21.875</v>
      </c>
      <c r="T45" s="5">
        <v>635.306640625</v>
      </c>
    </row>
    <row r="46" spans="3:20" ht="12.75">
      <c r="C46" s="20"/>
      <c r="E46" s="20">
        <v>22.5</v>
      </c>
      <c r="F46" s="19">
        <v>520.4779663085938</v>
      </c>
      <c r="G46" s="20">
        <v>22.5</v>
      </c>
      <c r="H46" s="19">
        <v>604.722900390625</v>
      </c>
      <c r="I46" s="5">
        <v>22.5</v>
      </c>
      <c r="J46" s="5">
        <v>641.4635620117188</v>
      </c>
      <c r="K46" s="5">
        <v>22.5</v>
      </c>
      <c r="L46" s="5">
        <v>579.5834350585938</v>
      </c>
      <c r="M46" s="5">
        <v>22.5</v>
      </c>
      <c r="N46" s="5">
        <v>580.5061645507812</v>
      </c>
      <c r="O46" s="5">
        <v>22.5</v>
      </c>
      <c r="P46" s="5">
        <v>730.4523315429688</v>
      </c>
      <c r="Q46" s="5">
        <v>22.5</v>
      </c>
      <c r="R46" s="5">
        <v>680.6586303710938</v>
      </c>
      <c r="S46" s="5">
        <v>22.5</v>
      </c>
      <c r="T46" s="5">
        <v>609.5698852539062</v>
      </c>
    </row>
    <row r="47" spans="3:20" ht="12.75">
      <c r="C47" s="20"/>
      <c r="E47" s="20">
        <v>23.125</v>
      </c>
      <c r="F47" s="19">
        <v>515.9534301757812</v>
      </c>
      <c r="G47" s="20">
        <v>23.125</v>
      </c>
      <c r="H47" s="19">
        <v>595.8505859375</v>
      </c>
      <c r="I47" s="5">
        <v>23.125</v>
      </c>
      <c r="J47" s="5">
        <v>611.9796142578125</v>
      </c>
      <c r="K47" s="5">
        <v>23.125</v>
      </c>
      <c r="L47" s="5">
        <v>574.9824829101562</v>
      </c>
      <c r="M47" s="5">
        <v>23.125</v>
      </c>
      <c r="N47" s="5">
        <v>573.0802612304688</v>
      </c>
      <c r="O47" s="5">
        <v>23.125</v>
      </c>
      <c r="P47" s="5">
        <v>719.3526611328125</v>
      </c>
      <c r="Q47" s="5">
        <v>23.125</v>
      </c>
      <c r="R47" s="5">
        <v>651.1448974609375</v>
      </c>
      <c r="S47" s="5">
        <v>23.125</v>
      </c>
      <c r="T47" s="5">
        <v>585.7603759765625</v>
      </c>
    </row>
    <row r="48" spans="3:20" ht="12.75">
      <c r="C48" s="20"/>
      <c r="E48" s="20">
        <v>23.75</v>
      </c>
      <c r="F48" s="19">
        <v>511.428955078125</v>
      </c>
      <c r="G48" s="20">
        <v>23.75</v>
      </c>
      <c r="H48" s="19">
        <v>586.9782104492188</v>
      </c>
      <c r="I48" s="5">
        <v>23.75</v>
      </c>
      <c r="J48" s="5">
        <v>584.7568969726562</v>
      </c>
      <c r="K48" s="5">
        <v>23.75</v>
      </c>
      <c r="L48" s="5">
        <v>570.3814086914062</v>
      </c>
      <c r="M48" s="5">
        <v>23.75</v>
      </c>
      <c r="N48" s="5">
        <v>565.6543579101562</v>
      </c>
      <c r="O48" s="5">
        <v>23.75</v>
      </c>
      <c r="P48" s="5">
        <v>708.2529907226562</v>
      </c>
      <c r="Q48" s="5">
        <v>23.75</v>
      </c>
      <c r="R48" s="5">
        <v>623.861328125</v>
      </c>
      <c r="S48" s="5">
        <v>23.75</v>
      </c>
      <c r="T48" s="5">
        <v>563.68017578125</v>
      </c>
    </row>
    <row r="49" spans="3:20" ht="12.75">
      <c r="C49" s="20"/>
      <c r="E49" s="20">
        <v>24.375</v>
      </c>
      <c r="F49" s="19">
        <v>506.9044494628906</v>
      </c>
      <c r="G49" s="20">
        <v>24.375</v>
      </c>
      <c r="H49" s="19">
        <v>578.1058959960938</v>
      </c>
      <c r="I49" s="5">
        <v>24.375</v>
      </c>
      <c r="J49" s="5">
        <v>559.5663452148438</v>
      </c>
      <c r="K49" s="5">
        <v>24.375</v>
      </c>
      <c r="L49" s="5">
        <v>565.7803955078125</v>
      </c>
      <c r="M49" s="5">
        <v>24.375</v>
      </c>
      <c r="N49" s="5">
        <v>558.2284545898438</v>
      </c>
      <c r="O49" s="5">
        <v>24.375</v>
      </c>
      <c r="P49" s="5">
        <v>697.1534423828125</v>
      </c>
      <c r="Q49" s="5">
        <v>24.375</v>
      </c>
      <c r="R49" s="5">
        <v>598.5825805664062</v>
      </c>
      <c r="S49" s="5">
        <v>24.375</v>
      </c>
      <c r="T49" s="5">
        <v>543.156494140625</v>
      </c>
    </row>
    <row r="50" spans="3:20" ht="12.75">
      <c r="C50" s="20"/>
      <c r="E50" s="20">
        <v>25</v>
      </c>
      <c r="F50" s="19">
        <v>502.3798828125</v>
      </c>
      <c r="G50" s="20">
        <v>25</v>
      </c>
      <c r="H50" s="19">
        <v>569.233642578125</v>
      </c>
      <c r="I50" s="5">
        <v>25</v>
      </c>
      <c r="J50" s="5">
        <v>536.2073364257812</v>
      </c>
      <c r="K50" s="5">
        <v>25</v>
      </c>
      <c r="L50" s="5">
        <v>561.1793823242188</v>
      </c>
      <c r="M50" s="5">
        <v>25</v>
      </c>
      <c r="N50" s="5">
        <v>550.8025512695312</v>
      </c>
      <c r="O50" s="5">
        <v>25</v>
      </c>
      <c r="P50" s="5">
        <v>686.0537719726562</v>
      </c>
      <c r="Q50" s="5">
        <v>25</v>
      </c>
      <c r="R50" s="5">
        <v>575.1110229492188</v>
      </c>
      <c r="S50" s="5">
        <v>25</v>
      </c>
      <c r="T50" s="5">
        <v>524.03759765625</v>
      </c>
    </row>
    <row r="51" spans="3:20" ht="12.75">
      <c r="C51" s="20"/>
      <c r="E51" s="20">
        <v>25.625</v>
      </c>
      <c r="F51" s="19">
        <v>497.8553771972656</v>
      </c>
      <c r="G51" s="20">
        <v>25.625</v>
      </c>
      <c r="H51" s="19">
        <v>560.3612670898438</v>
      </c>
      <c r="I51" s="5">
        <v>25.625</v>
      </c>
      <c r="J51" s="5">
        <v>514.503173828125</v>
      </c>
      <c r="K51" s="5">
        <v>25.625</v>
      </c>
      <c r="L51" s="5">
        <v>556.578369140625</v>
      </c>
      <c r="M51" s="5">
        <v>25.625</v>
      </c>
      <c r="N51" s="5">
        <v>543.3766479492188</v>
      </c>
      <c r="O51" s="5">
        <v>25.625</v>
      </c>
      <c r="P51" s="5">
        <v>674.9541015625</v>
      </c>
      <c r="Q51" s="5">
        <v>25.625</v>
      </c>
      <c r="R51" s="5">
        <v>553.2730102539062</v>
      </c>
      <c r="S51" s="5">
        <v>25.625</v>
      </c>
      <c r="T51" s="5">
        <v>506.1904296875</v>
      </c>
    </row>
    <row r="52" spans="3:20" ht="12.75">
      <c r="C52" s="20"/>
      <c r="E52" s="20">
        <v>26.25</v>
      </c>
      <c r="F52" s="19">
        <v>493.3309020996094</v>
      </c>
      <c r="G52" s="20">
        <v>26.25</v>
      </c>
      <c r="H52" s="19">
        <v>551.4889526367188</v>
      </c>
      <c r="I52" s="5">
        <v>26.25</v>
      </c>
      <c r="J52" s="5">
        <v>494.29827880859375</v>
      </c>
      <c r="K52" s="5">
        <v>26.25</v>
      </c>
      <c r="L52" s="5">
        <v>551.9773559570312</v>
      </c>
      <c r="M52" s="5">
        <v>26.25</v>
      </c>
      <c r="N52" s="5">
        <v>535.9507446289062</v>
      </c>
      <c r="O52" s="5">
        <v>26.25</v>
      </c>
      <c r="P52" s="5">
        <v>663.8544921875</v>
      </c>
      <c r="Q52" s="5">
        <v>26.25</v>
      </c>
      <c r="R52" s="5">
        <v>532.9151611328125</v>
      </c>
      <c r="S52" s="5">
        <v>26.25</v>
      </c>
      <c r="T52" s="5">
        <v>489.497314453125</v>
      </c>
    </row>
    <row r="53" spans="3:20" ht="12.75">
      <c r="C53" s="20"/>
      <c r="E53" s="20">
        <v>26.875</v>
      </c>
      <c r="F53" s="19">
        <v>488.806396484375</v>
      </c>
      <c r="G53" s="20">
        <v>26.875</v>
      </c>
      <c r="H53" s="19">
        <v>542.6166381835938</v>
      </c>
      <c r="I53" s="5">
        <v>26.875</v>
      </c>
      <c r="J53" s="5">
        <v>475.45477294921875</v>
      </c>
      <c r="K53" s="5">
        <v>26.875</v>
      </c>
      <c r="L53" s="5">
        <v>547.3763427734375</v>
      </c>
      <c r="M53" s="5">
        <v>26.875</v>
      </c>
      <c r="N53" s="5">
        <v>528.5248413085938</v>
      </c>
      <c r="O53" s="5">
        <v>26.875</v>
      </c>
      <c r="P53" s="5">
        <v>652.7548828125</v>
      </c>
      <c r="Q53" s="5">
        <v>26.875</v>
      </c>
      <c r="R53" s="5">
        <v>513.9020385742188</v>
      </c>
      <c r="S53" s="5">
        <v>26.875</v>
      </c>
      <c r="T53" s="5">
        <v>473.8542175292969</v>
      </c>
    </row>
    <row r="54" spans="3:20" ht="12.75">
      <c r="C54" s="20"/>
      <c r="E54" s="20">
        <v>27.5</v>
      </c>
      <c r="F54" s="19">
        <v>484.2818908691406</v>
      </c>
      <c r="G54" s="20">
        <v>27.5</v>
      </c>
      <c r="H54" s="19">
        <v>533.7443237304688</v>
      </c>
      <c r="I54" s="5">
        <v>27.5</v>
      </c>
      <c r="J54" s="5">
        <v>457.850341796875</v>
      </c>
      <c r="K54" s="5">
        <v>27.5</v>
      </c>
      <c r="L54" s="5">
        <v>542.7752685546875</v>
      </c>
      <c r="M54" s="5">
        <v>27.5</v>
      </c>
      <c r="N54" s="5">
        <v>521.0989379882812</v>
      </c>
      <c r="O54" s="5">
        <v>27.5</v>
      </c>
      <c r="P54" s="5">
        <v>641.6552124023438</v>
      </c>
      <c r="Q54" s="5">
        <v>27.5</v>
      </c>
      <c r="R54" s="5">
        <v>496.1130676269531</v>
      </c>
      <c r="S54" s="5">
        <v>27.5</v>
      </c>
      <c r="T54" s="5">
        <v>459.16876220703125</v>
      </c>
    </row>
    <row r="55" spans="3:20" ht="12.75">
      <c r="C55" s="20"/>
      <c r="E55" s="20">
        <v>28.125</v>
      </c>
      <c r="F55" s="19">
        <v>479.75738525390625</v>
      </c>
      <c r="G55" s="20">
        <v>28.125</v>
      </c>
      <c r="H55" s="19">
        <v>524.8719482421875</v>
      </c>
      <c r="I55" s="5">
        <v>28.125</v>
      </c>
      <c r="J55" s="5">
        <v>441.3760681152344</v>
      </c>
      <c r="K55" s="5">
        <v>28.125</v>
      </c>
      <c r="L55" s="5">
        <v>538.1742553710938</v>
      </c>
      <c r="M55" s="5">
        <v>28.125</v>
      </c>
      <c r="N55" s="5">
        <v>513.6730346679688</v>
      </c>
      <c r="O55" s="5">
        <v>28.125</v>
      </c>
      <c r="P55" s="5">
        <v>630.5556030273438</v>
      </c>
      <c r="Q55" s="5">
        <v>28.125</v>
      </c>
      <c r="R55" s="5">
        <v>479.4413146972656</v>
      </c>
      <c r="S55" s="5">
        <v>28.125</v>
      </c>
      <c r="T55" s="5">
        <v>445.3586120605469</v>
      </c>
    </row>
    <row r="56" spans="3:20" ht="12.75">
      <c r="C56" s="20"/>
      <c r="E56" s="20">
        <v>28.75</v>
      </c>
      <c r="F56" s="19">
        <v>475.23284912109375</v>
      </c>
      <c r="G56" s="20">
        <v>28.75</v>
      </c>
      <c r="H56" s="19">
        <v>515.9996337890625</v>
      </c>
      <c r="I56" s="5">
        <v>28.75</v>
      </c>
      <c r="J56" s="5">
        <v>425.9349060058594</v>
      </c>
      <c r="K56" s="5">
        <v>28.75</v>
      </c>
      <c r="L56" s="5">
        <v>533.5732421875</v>
      </c>
      <c r="M56" s="5">
        <v>28.75</v>
      </c>
      <c r="N56" s="5">
        <v>506.2470703125</v>
      </c>
      <c r="O56" s="5">
        <v>28.75</v>
      </c>
      <c r="P56" s="5">
        <v>619.4559936523438</v>
      </c>
      <c r="Q56" s="5">
        <v>28.75</v>
      </c>
      <c r="R56" s="5">
        <v>463.7911682128906</v>
      </c>
      <c r="S56" s="5">
        <v>28.75</v>
      </c>
      <c r="T56" s="5">
        <v>432.3504943847656</v>
      </c>
    </row>
    <row r="57" spans="3:20" ht="12.75">
      <c r="C57" s="20"/>
      <c r="E57" s="20">
        <v>29.375</v>
      </c>
      <c r="F57" s="19">
        <v>470.7083435058594</v>
      </c>
      <c r="G57" s="20">
        <v>29.375</v>
      </c>
      <c r="H57" s="19">
        <v>507.1272888183594</v>
      </c>
      <c r="I57" s="5">
        <v>29.375</v>
      </c>
      <c r="J57" s="5">
        <v>411.4399719238281</v>
      </c>
      <c r="K57" s="5">
        <v>29.375</v>
      </c>
      <c r="L57" s="5">
        <v>528.9722290039062</v>
      </c>
      <c r="M57" s="5">
        <v>29.375</v>
      </c>
      <c r="N57" s="5">
        <v>498.8211975097656</v>
      </c>
      <c r="O57" s="5">
        <v>29.375</v>
      </c>
      <c r="P57" s="5">
        <v>608.3563232421875</v>
      </c>
      <c r="Q57" s="5">
        <v>29.375</v>
      </c>
      <c r="R57" s="5">
        <v>449.0772705078125</v>
      </c>
      <c r="S57" s="5">
        <v>29.375</v>
      </c>
      <c r="T57" s="5">
        <v>420.0785827636719</v>
      </c>
    </row>
    <row r="58" spans="3:20" ht="12.75">
      <c r="C58" s="20"/>
      <c r="E58" s="20">
        <v>30</v>
      </c>
      <c r="F58" s="19">
        <v>466.183837890625</v>
      </c>
      <c r="G58" s="20">
        <v>30</v>
      </c>
      <c r="H58" s="19">
        <v>498.2549743652344</v>
      </c>
      <c r="I58" s="5">
        <v>30</v>
      </c>
      <c r="J58" s="5">
        <v>397.8133544921875</v>
      </c>
      <c r="K58" s="5">
        <v>30</v>
      </c>
      <c r="L58" s="5">
        <v>524.3712158203125</v>
      </c>
      <c r="M58" s="5">
        <v>30</v>
      </c>
      <c r="N58" s="5">
        <v>491.39532470703125</v>
      </c>
      <c r="O58" s="5">
        <v>30</v>
      </c>
      <c r="P58" s="5">
        <v>597.2567138671875</v>
      </c>
      <c r="Q58" s="5">
        <v>30</v>
      </c>
      <c r="R58" s="5">
        <v>435.2228698730469</v>
      </c>
      <c r="S58" s="5">
        <v>30</v>
      </c>
      <c r="T58" s="5">
        <v>408.48394775390625</v>
      </c>
    </row>
    <row r="59" spans="3:20" ht="12.75">
      <c r="C59" s="20"/>
      <c r="E59" s="20">
        <v>30.625</v>
      </c>
      <c r="F59" s="19">
        <v>461.6592712402344</v>
      </c>
      <c r="G59" s="20">
        <v>30.625</v>
      </c>
      <c r="H59" s="19">
        <v>480.5768737792969</v>
      </c>
      <c r="I59" s="5">
        <v>30.625</v>
      </c>
      <c r="J59" s="5">
        <v>384.9849548339844</v>
      </c>
      <c r="K59" s="5">
        <v>30.625</v>
      </c>
      <c r="L59" s="5">
        <v>519.7702026367188</v>
      </c>
      <c r="M59" s="5">
        <v>30.625</v>
      </c>
      <c r="N59" s="5">
        <v>483.9693908691406</v>
      </c>
      <c r="O59" s="5">
        <v>30.625</v>
      </c>
      <c r="P59" s="5">
        <v>573.692138671875</v>
      </c>
      <c r="Q59" s="5">
        <v>30.625</v>
      </c>
      <c r="R59" s="5">
        <v>422.1590576171875</v>
      </c>
      <c r="S59" s="5">
        <v>30.625</v>
      </c>
      <c r="T59" s="5">
        <v>397.5135498046875</v>
      </c>
    </row>
    <row r="60" spans="3:20" ht="12.75">
      <c r="C60" s="20"/>
      <c r="E60" s="20">
        <v>31.25</v>
      </c>
      <c r="F60" s="19">
        <v>457.13482666015625</v>
      </c>
      <c r="G60" s="20">
        <v>31.25</v>
      </c>
      <c r="H60" s="19">
        <v>467.71466064453125</v>
      </c>
      <c r="I60" s="5">
        <v>31.25</v>
      </c>
      <c r="J60" s="5">
        <v>372.89166259765625</v>
      </c>
      <c r="K60" s="5">
        <v>31.25</v>
      </c>
      <c r="L60" s="5">
        <v>515.169189453125</v>
      </c>
      <c r="M60" s="5">
        <v>31.25</v>
      </c>
      <c r="N60" s="5">
        <v>476.54345703125</v>
      </c>
      <c r="O60" s="5">
        <v>31.25</v>
      </c>
      <c r="P60" s="5">
        <v>556.6386108398438</v>
      </c>
      <c r="Q60" s="5">
        <v>31.25</v>
      </c>
      <c r="R60" s="5">
        <v>409.8238525390625</v>
      </c>
      <c r="S60" s="5">
        <v>31.25</v>
      </c>
      <c r="T60" s="5">
        <v>387.1195983886719</v>
      </c>
    </row>
    <row r="61" spans="3:20" ht="12.75">
      <c r="C61" s="20"/>
      <c r="E61" s="20">
        <v>31.875</v>
      </c>
      <c r="F61" s="19">
        <v>452.6103210449219</v>
      </c>
      <c r="G61" s="20">
        <v>31.875</v>
      </c>
      <c r="H61" s="19">
        <v>455.52203369140625</v>
      </c>
      <c r="I61" s="5">
        <v>31.875</v>
      </c>
      <c r="J61" s="5">
        <v>361.47662353515625</v>
      </c>
      <c r="K61" s="5">
        <v>31.875</v>
      </c>
      <c r="L61" s="5">
        <v>510.568115234375</v>
      </c>
      <c r="M61" s="5">
        <v>31.875</v>
      </c>
      <c r="N61" s="5">
        <v>469.1175842285156</v>
      </c>
      <c r="O61" s="5">
        <v>31.875</v>
      </c>
      <c r="P61" s="5">
        <v>540.5217895507812</v>
      </c>
      <c r="Q61" s="5">
        <v>31.875</v>
      </c>
      <c r="R61" s="5">
        <v>398.16119384765625</v>
      </c>
      <c r="S61" s="5">
        <v>31.875</v>
      </c>
      <c r="T61" s="5">
        <v>377.25885009765625</v>
      </c>
    </row>
    <row r="62" spans="3:20" ht="12.75">
      <c r="C62" s="20"/>
      <c r="E62" s="20">
        <v>32.5</v>
      </c>
      <c r="F62" s="19">
        <v>448.0858154296875</v>
      </c>
      <c r="G62" s="20">
        <v>32.5</v>
      </c>
      <c r="H62" s="19">
        <v>443.9496765136719</v>
      </c>
      <c r="I62" s="5">
        <v>32.5</v>
      </c>
      <c r="J62" s="5">
        <v>350.688232421875</v>
      </c>
      <c r="K62" s="5">
        <v>32.5</v>
      </c>
      <c r="L62" s="5">
        <v>505.9671325683594</v>
      </c>
      <c r="M62" s="5">
        <v>32.5</v>
      </c>
      <c r="N62" s="5">
        <v>461.6916809082031</v>
      </c>
      <c r="O62" s="5">
        <v>32.5</v>
      </c>
      <c r="P62" s="5">
        <v>525.27099609375</v>
      </c>
      <c r="Q62" s="5">
        <v>32.5</v>
      </c>
      <c r="R62" s="5">
        <v>387.120361328125</v>
      </c>
      <c r="S62" s="5">
        <v>32.5</v>
      </c>
      <c r="T62" s="5">
        <v>367.8922424316406</v>
      </c>
    </row>
    <row r="63" spans="3:20" ht="12.75">
      <c r="C63" s="20"/>
      <c r="E63" s="20">
        <v>33.125</v>
      </c>
      <c r="F63" s="19">
        <v>443.5612487792969</v>
      </c>
      <c r="G63" s="20">
        <v>33.125</v>
      </c>
      <c r="H63" s="19">
        <v>432.9525451660156</v>
      </c>
      <c r="I63" s="5">
        <v>33.125</v>
      </c>
      <c r="J63" s="5">
        <v>340.4798278808594</v>
      </c>
      <c r="K63" s="5">
        <v>33.125</v>
      </c>
      <c r="L63" s="5">
        <v>501.3660583496094</v>
      </c>
      <c r="M63" s="5">
        <v>33.125</v>
      </c>
      <c r="N63" s="5">
        <v>444.8836364746094</v>
      </c>
      <c r="O63" s="5">
        <v>33.125</v>
      </c>
      <c r="P63" s="5">
        <v>510.8220520019531</v>
      </c>
      <c r="Q63" s="5">
        <v>33.125</v>
      </c>
      <c r="R63" s="5">
        <v>376.6554870605469</v>
      </c>
      <c r="S63" s="5">
        <v>33.125</v>
      </c>
      <c r="T63" s="5">
        <v>358.98431396484375</v>
      </c>
    </row>
    <row r="64" spans="3:20" ht="12.75">
      <c r="C64" s="20"/>
      <c r="E64" s="20">
        <v>33.75</v>
      </c>
      <c r="F64" s="19">
        <v>439.0367736816406</v>
      </c>
      <c r="G64" s="20">
        <v>33.75</v>
      </c>
      <c r="H64" s="19">
        <v>422.4898681640625</v>
      </c>
      <c r="I64" s="5">
        <v>33.75</v>
      </c>
      <c r="J64" s="5">
        <v>330.80908203125</v>
      </c>
      <c r="K64" s="5">
        <v>33.75</v>
      </c>
      <c r="L64" s="5">
        <v>496.7651062011719</v>
      </c>
      <c r="M64" s="5">
        <v>33.75</v>
      </c>
      <c r="N64" s="5">
        <v>434.98828125</v>
      </c>
      <c r="O64" s="5">
        <v>33.75</v>
      </c>
      <c r="P64" s="5">
        <v>497.1167297363281</v>
      </c>
      <c r="Q64" s="5">
        <v>33.75</v>
      </c>
      <c r="R64" s="5">
        <v>366.7248229980469</v>
      </c>
      <c r="S64" s="5">
        <v>33.75</v>
      </c>
      <c r="T64" s="5">
        <v>350.50274658203125</v>
      </c>
    </row>
    <row r="65" spans="3:20" ht="12.75">
      <c r="C65" s="20"/>
      <c r="E65" s="20">
        <v>34.375</v>
      </c>
      <c r="F65" s="19">
        <v>434.51226806640625</v>
      </c>
      <c r="G65" s="20">
        <v>34.375</v>
      </c>
      <c r="H65" s="19">
        <v>412.5245666503906</v>
      </c>
      <c r="I65" s="5">
        <v>34.375</v>
      </c>
      <c r="J65" s="5">
        <v>321.63726806640625</v>
      </c>
      <c r="K65" s="5">
        <v>34.375</v>
      </c>
      <c r="L65" s="5">
        <v>492.1640319824219</v>
      </c>
      <c r="M65" s="5">
        <v>34.375</v>
      </c>
      <c r="N65" s="5">
        <v>425.5350036621094</v>
      </c>
      <c r="O65" s="5">
        <v>34.375</v>
      </c>
      <c r="P65" s="5">
        <v>484.10205078125</v>
      </c>
      <c r="Q65" s="5">
        <v>34.375</v>
      </c>
      <c r="R65" s="5">
        <v>357.29046630859375</v>
      </c>
      <c r="S65" s="5">
        <v>34.375</v>
      </c>
      <c r="T65" s="5">
        <v>342.418212890625</v>
      </c>
    </row>
    <row r="66" spans="3:20" ht="12.75">
      <c r="C66" s="20"/>
      <c r="E66" s="20">
        <v>35</v>
      </c>
      <c r="F66" s="19">
        <v>429.98773193359375</v>
      </c>
      <c r="G66" s="20">
        <v>35</v>
      </c>
      <c r="H66" s="19">
        <v>403.02276611328125</v>
      </c>
      <c r="I66" s="5">
        <v>35</v>
      </c>
      <c r="J66" s="5">
        <v>312.92938232421875</v>
      </c>
      <c r="K66" s="5">
        <v>35</v>
      </c>
      <c r="L66" s="5">
        <v>487.5630187988281</v>
      </c>
      <c r="M66" s="5">
        <v>35</v>
      </c>
      <c r="N66" s="5">
        <v>416.4947509765625</v>
      </c>
      <c r="O66" s="5">
        <v>35</v>
      </c>
      <c r="P66" s="5">
        <v>471.729736328125</v>
      </c>
      <c r="Q66" s="5">
        <v>35</v>
      </c>
      <c r="R66" s="5">
        <v>348.3177185058594</v>
      </c>
      <c r="S66" s="5">
        <v>35</v>
      </c>
      <c r="T66" s="5">
        <v>334.703857421875</v>
      </c>
    </row>
    <row r="67" spans="3:20" ht="12.75">
      <c r="C67" s="20"/>
      <c r="E67" s="20">
        <v>35.625</v>
      </c>
      <c r="F67" s="19">
        <v>425.4632263183594</v>
      </c>
      <c r="G67" s="20">
        <v>35.625</v>
      </c>
      <c r="H67" s="19">
        <v>393.95343017578125</v>
      </c>
      <c r="I67" s="5">
        <v>35.625</v>
      </c>
      <c r="J67" s="5">
        <v>304.6532287597656</v>
      </c>
      <c r="K67" s="5">
        <v>35.625</v>
      </c>
      <c r="L67" s="5">
        <v>482.9620056152344</v>
      </c>
      <c r="M67" s="5">
        <v>35.625</v>
      </c>
      <c r="N67" s="5">
        <v>407.8410339355469</v>
      </c>
      <c r="O67" s="5">
        <v>35.625</v>
      </c>
      <c r="P67" s="5">
        <v>459.9556579589844</v>
      </c>
      <c r="Q67" s="5">
        <v>35.625</v>
      </c>
      <c r="R67" s="5">
        <v>339.7750549316406</v>
      </c>
      <c r="S67" s="5">
        <v>35.625</v>
      </c>
      <c r="T67" s="5">
        <v>327.3352355957031</v>
      </c>
    </row>
    <row r="68" spans="3:20" ht="12.75">
      <c r="C68" s="20"/>
      <c r="E68" s="20">
        <v>36.25</v>
      </c>
      <c r="F68" s="19">
        <v>420.938720703125</v>
      </c>
      <c r="G68" s="20">
        <v>36.25</v>
      </c>
      <c r="H68" s="19">
        <v>385.288330078125</v>
      </c>
      <c r="I68" s="5">
        <v>36.25</v>
      </c>
      <c r="J68" s="5">
        <v>296.7795104980469</v>
      </c>
      <c r="K68" s="5">
        <v>36.25</v>
      </c>
      <c r="L68" s="5">
        <v>478.3609619140625</v>
      </c>
      <c r="M68" s="5">
        <v>36.25</v>
      </c>
      <c r="N68" s="5">
        <v>399.5495300292969</v>
      </c>
      <c r="O68" s="5">
        <v>36.25</v>
      </c>
      <c r="P68" s="5">
        <v>448.739501953125</v>
      </c>
      <c r="Q68" s="5">
        <v>36.25</v>
      </c>
      <c r="R68" s="5">
        <v>331.6336364746094</v>
      </c>
      <c r="S68" s="5">
        <v>36.25</v>
      </c>
      <c r="T68" s="5">
        <v>320.2898254394531</v>
      </c>
    </row>
    <row r="69" spans="3:20" ht="12.75">
      <c r="C69" s="20"/>
      <c r="E69" s="20">
        <v>36.875</v>
      </c>
      <c r="F69" s="19">
        <v>416.4142150878906</v>
      </c>
      <c r="G69" s="20">
        <v>36.875</v>
      </c>
      <c r="H69" s="19">
        <v>377.0014343261719</v>
      </c>
      <c r="I69" s="5">
        <v>36.875</v>
      </c>
      <c r="J69" s="5">
        <v>289.2814025878906</v>
      </c>
      <c r="K69" s="5">
        <v>36.875</v>
      </c>
      <c r="L69" s="5">
        <v>473.75994873046875</v>
      </c>
      <c r="M69" s="5">
        <v>36.875</v>
      </c>
      <c r="N69" s="5">
        <v>391.597900390625</v>
      </c>
      <c r="O69" s="5">
        <v>36.875</v>
      </c>
      <c r="P69" s="5">
        <v>438.04437255859375</v>
      </c>
      <c r="Q69" s="5">
        <v>36.875</v>
      </c>
      <c r="R69" s="5">
        <v>323.8669128417969</v>
      </c>
      <c r="S69" s="5">
        <v>36.875</v>
      </c>
      <c r="T69" s="5">
        <v>313.54718017578125</v>
      </c>
    </row>
    <row r="70" spans="3:20" ht="12.75">
      <c r="C70" s="20">
        <f>MIN(F70,H70,J70,L70,N70,P70,R70,T70,C8-10)</f>
        <v>282.1341857910156</v>
      </c>
      <c r="E70" s="20">
        <v>37.5</v>
      </c>
      <c r="F70" s="19">
        <v>411.88970947265625</v>
      </c>
      <c r="G70" s="20">
        <v>37.5</v>
      </c>
      <c r="H70" s="19">
        <v>369.0689697265625</v>
      </c>
      <c r="I70" s="5">
        <v>37.5</v>
      </c>
      <c r="J70" s="5">
        <v>282.1341857910156</v>
      </c>
      <c r="K70" s="5">
        <v>37.5</v>
      </c>
      <c r="L70" s="5">
        <v>469.158935546875</v>
      </c>
      <c r="M70" s="5">
        <v>37.5</v>
      </c>
      <c r="N70" s="5">
        <v>383.9656066894531</v>
      </c>
      <c r="O70" s="5">
        <v>37.5</v>
      </c>
      <c r="P70" s="5">
        <v>427.8363952636719</v>
      </c>
      <c r="Q70" s="5">
        <v>37.5</v>
      </c>
      <c r="R70" s="5">
        <v>316.4507141113281</v>
      </c>
      <c r="S70" s="5">
        <v>37.5</v>
      </c>
      <c r="T70" s="5">
        <v>307.0882568359375</v>
      </c>
    </row>
    <row r="71" ht="12.75">
      <c r="E71" s="20"/>
    </row>
    <row r="72" ht="12.75">
      <c r="E72" s="20"/>
    </row>
    <row r="73" spans="5:12" ht="15.75">
      <c r="E73" s="20"/>
      <c r="J73" s="24" t="s">
        <v>425</v>
      </c>
      <c r="K73" s="25">
        <f>B8</f>
        <v>25</v>
      </c>
      <c r="L73" s="21" t="s">
        <v>424</v>
      </c>
    </row>
    <row r="74" spans="5:12" ht="15.75">
      <c r="E74" s="20"/>
      <c r="J74" s="24" t="s">
        <v>426</v>
      </c>
      <c r="K74" s="26">
        <f>C8</f>
        <v>500</v>
      </c>
      <c r="L74" s="21" t="s">
        <v>427</v>
      </c>
    </row>
    <row r="75" spans="5:11" ht="15.75">
      <c r="E75" s="20"/>
      <c r="J75" s="24" t="s">
        <v>428</v>
      </c>
      <c r="K75" s="25">
        <f>A8</f>
        <v>1</v>
      </c>
    </row>
    <row r="76" ht="12.75">
      <c r="AA76" s="19"/>
    </row>
    <row r="77" ht="15.75">
      <c r="K77" s="27" t="s">
        <v>429</v>
      </c>
    </row>
    <row r="78" spans="10:12" ht="12.75">
      <c r="J78" s="24" t="str">
        <f>E6</f>
        <v>W14X90</v>
      </c>
      <c r="K78" s="26">
        <f>F50</f>
        <v>502.3798828125</v>
      </c>
      <c r="L78" s="21" t="s">
        <v>427</v>
      </c>
    </row>
    <row r="79" spans="10:12" ht="12.75">
      <c r="J79" s="25" t="str">
        <f>G6</f>
        <v>W18X97</v>
      </c>
      <c r="K79" s="26">
        <f>H50</f>
        <v>569.233642578125</v>
      </c>
      <c r="L79" s="21" t="s">
        <v>427</v>
      </c>
    </row>
    <row r="80" spans="10:12" ht="12.75">
      <c r="J80" s="24" t="str">
        <f>I6</f>
        <v>W30X99</v>
      </c>
      <c r="K80" s="26">
        <f>J50</f>
        <v>536.2073364257812</v>
      </c>
      <c r="L80" s="21" t="s">
        <v>427</v>
      </c>
    </row>
    <row r="81" spans="10:12" ht="12.75">
      <c r="J81" s="24" t="str">
        <f>K6</f>
        <v>W14X99</v>
      </c>
      <c r="K81" s="26">
        <f>L50</f>
        <v>561.1793823242188</v>
      </c>
      <c r="L81" s="21" t="s">
        <v>427</v>
      </c>
    </row>
    <row r="82" spans="10:12" ht="12.75">
      <c r="J82" s="24" t="str">
        <f>M6</f>
        <v>W16X100</v>
      </c>
      <c r="K82" s="26">
        <f>N50</f>
        <v>550.8025512695312</v>
      </c>
      <c r="L82" s="21" t="s">
        <v>427</v>
      </c>
    </row>
    <row r="83" spans="10:12" ht="12.75">
      <c r="J83" s="24" t="str">
        <f>O6</f>
        <v>W21X101</v>
      </c>
      <c r="K83" s="26">
        <f>P50</f>
        <v>686.0537719726562</v>
      </c>
      <c r="L83" s="21" t="s">
        <v>427</v>
      </c>
    </row>
    <row r="84" spans="10:12" ht="12.75">
      <c r="J84" s="24" t="str">
        <f>Q6</f>
        <v>W27X102</v>
      </c>
      <c r="K84" s="26">
        <f>R50</f>
        <v>575.1110229492188</v>
      </c>
      <c r="L84" s="21" t="s">
        <v>427</v>
      </c>
    </row>
    <row r="85" spans="10:12" ht="12.75">
      <c r="J85" s="24" t="str">
        <f>S6</f>
        <v>W24X103</v>
      </c>
      <c r="K85" s="26">
        <f>T50</f>
        <v>524.03759765625</v>
      </c>
      <c r="L85" s="21" t="s">
        <v>427</v>
      </c>
    </row>
    <row r="94" ht="12.75">
      <c r="E94" s="20"/>
    </row>
    <row r="95" spans="5:12" ht="15.75">
      <c r="E95" s="20"/>
      <c r="J95" s="24" t="s">
        <v>425</v>
      </c>
      <c r="K95" s="25">
        <f>B8</f>
        <v>25</v>
      </c>
      <c r="L95" s="21" t="s">
        <v>424</v>
      </c>
    </row>
    <row r="96" spans="5:12" ht="15.75">
      <c r="E96" s="20"/>
      <c r="J96" s="24" t="s">
        <v>476</v>
      </c>
      <c r="K96" s="26">
        <f>C8</f>
        <v>500</v>
      </c>
      <c r="L96" s="21" t="s">
        <v>427</v>
      </c>
    </row>
    <row r="97" spans="5:11" ht="15.75">
      <c r="E97" s="20"/>
      <c r="J97" s="24" t="s">
        <v>428</v>
      </c>
      <c r="K97" s="25">
        <f>A8</f>
        <v>1</v>
      </c>
    </row>
    <row r="99" ht="15.75">
      <c r="K99" s="5" t="s">
        <v>434</v>
      </c>
    </row>
    <row r="100" spans="10:12" ht="12.75">
      <c r="J100" s="24" t="str">
        <f>E6</f>
        <v>W14X90</v>
      </c>
      <c r="K100" s="26">
        <f>F50</f>
        <v>502.3798828125</v>
      </c>
      <c r="L100" s="21" t="s">
        <v>427</v>
      </c>
    </row>
    <row r="101" spans="10:12" ht="12.75">
      <c r="J101" s="25" t="str">
        <f>G6</f>
        <v>W18X97</v>
      </c>
      <c r="K101" s="26">
        <f>H50</f>
        <v>569.233642578125</v>
      </c>
      <c r="L101" s="21" t="s">
        <v>427</v>
      </c>
    </row>
    <row r="102" spans="10:12" ht="12.75">
      <c r="J102" s="26" t="str">
        <f>I6</f>
        <v>W30X99</v>
      </c>
      <c r="K102" s="26">
        <f>J50</f>
        <v>536.2073364257812</v>
      </c>
      <c r="L102" s="21" t="s">
        <v>427</v>
      </c>
    </row>
    <row r="103" spans="10:12" ht="12.75">
      <c r="J103" s="24" t="str">
        <f>K6</f>
        <v>W14X99</v>
      </c>
      <c r="K103" s="26">
        <f>L50</f>
        <v>561.1793823242188</v>
      </c>
      <c r="L103" s="21" t="s">
        <v>427</v>
      </c>
    </row>
    <row r="104" spans="10:12" ht="12.75">
      <c r="J104" s="24" t="str">
        <f>M6</f>
        <v>W16X100</v>
      </c>
      <c r="K104" s="26">
        <f>N50</f>
        <v>550.8025512695312</v>
      </c>
      <c r="L104" s="21" t="s">
        <v>427</v>
      </c>
    </row>
    <row r="105" spans="10:12" ht="12.75">
      <c r="J105" s="24" t="str">
        <f>O6</f>
        <v>W21X101</v>
      </c>
      <c r="K105" s="26">
        <f>P50</f>
        <v>686.0537719726562</v>
      </c>
      <c r="L105" s="21" t="s">
        <v>427</v>
      </c>
    </row>
    <row r="106" spans="10:12" ht="12.75">
      <c r="J106" s="24" t="str">
        <f>Q6</f>
        <v>W27X102</v>
      </c>
      <c r="K106" s="26">
        <f>R50</f>
        <v>575.1110229492188</v>
      </c>
      <c r="L106" s="21" t="s">
        <v>427</v>
      </c>
    </row>
    <row r="107" spans="10:12" ht="12.75">
      <c r="J107" s="24" t="str">
        <f>S6</f>
        <v>W24X103</v>
      </c>
      <c r="K107" s="26">
        <f>T50</f>
        <v>524.03759765625</v>
      </c>
      <c r="L107" s="21" t="s">
        <v>427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R6"/>
  <sheetViews>
    <sheetView zoomScalePageLayoutView="0" workbookViewId="0" topLeftCell="A1">
      <selection activeCell="I48" sqref="I48"/>
    </sheetView>
  </sheetViews>
  <sheetFormatPr defaultColWidth="9.140625" defaultRowHeight="12.75"/>
  <sheetData>
    <row r="1" spans="1:18" ht="12.75">
      <c r="A1">
        <v>1</v>
      </c>
      <c r="B1">
        <f>A1+1</f>
        <v>2</v>
      </c>
      <c r="C1">
        <f aca="true" t="shared" si="0" ref="C1:R1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</row>
    <row r="2" spans="2:5" ht="12.75">
      <c r="B2">
        <v>3</v>
      </c>
      <c r="E2">
        <v>2</v>
      </c>
    </row>
    <row r="3" spans="2:5" ht="12.75">
      <c r="B3" t="s">
        <v>415</v>
      </c>
      <c r="C3" t="s">
        <v>414</v>
      </c>
      <c r="E3" t="s">
        <v>418</v>
      </c>
    </row>
    <row r="4" spans="2:11" ht="12.75">
      <c r="B4">
        <v>10</v>
      </c>
      <c r="C4">
        <v>9</v>
      </c>
      <c r="E4">
        <v>0</v>
      </c>
      <c r="F4">
        <v>0</v>
      </c>
      <c r="G4">
        <v>0</v>
      </c>
      <c r="H4">
        <v>7.5</v>
      </c>
      <c r="I4" t="s">
        <v>419</v>
      </c>
      <c r="J4" t="s">
        <v>420</v>
      </c>
      <c r="K4" t="s">
        <v>413</v>
      </c>
    </row>
    <row r="5" spans="2:11" ht="12.75">
      <c r="B5">
        <v>8</v>
      </c>
      <c r="C5">
        <v>9</v>
      </c>
      <c r="E5">
        <v>1</v>
      </c>
      <c r="F5">
        <v>1</v>
      </c>
      <c r="G5">
        <v>0</v>
      </c>
      <c r="H5">
        <v>50</v>
      </c>
      <c r="I5" t="s">
        <v>421</v>
      </c>
      <c r="J5" t="s">
        <v>420</v>
      </c>
      <c r="K5" t="s">
        <v>413</v>
      </c>
    </row>
    <row r="6" spans="2:3" ht="12.75">
      <c r="B6">
        <v>8</v>
      </c>
      <c r="C6"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D39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0.421875" style="0" customWidth="1"/>
  </cols>
  <sheetData>
    <row r="1" spans="1:56" ht="12.75">
      <c r="A1">
        <v>1</v>
      </c>
      <c r="B1">
        <f>A1+1</f>
        <v>2</v>
      </c>
      <c r="C1">
        <f aca="true" t="shared" si="0" ref="C1:BB1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  <c r="AO1">
        <f t="shared" si="0"/>
        <v>41</v>
      </c>
      <c r="AP1">
        <f t="shared" si="0"/>
        <v>42</v>
      </c>
      <c r="AQ1">
        <f t="shared" si="0"/>
        <v>43</v>
      </c>
      <c r="AR1">
        <f t="shared" si="0"/>
        <v>44</v>
      </c>
      <c r="AS1">
        <f t="shared" si="0"/>
        <v>45</v>
      </c>
      <c r="AT1">
        <f t="shared" si="0"/>
        <v>46</v>
      </c>
      <c r="AU1">
        <f t="shared" si="0"/>
        <v>47</v>
      </c>
      <c r="AV1">
        <f t="shared" si="0"/>
        <v>48</v>
      </c>
      <c r="AW1">
        <f t="shared" si="0"/>
        <v>49</v>
      </c>
      <c r="AX1">
        <f t="shared" si="0"/>
        <v>50</v>
      </c>
      <c r="AY1">
        <f t="shared" si="0"/>
        <v>51</v>
      </c>
      <c r="AZ1">
        <f t="shared" si="0"/>
        <v>52</v>
      </c>
      <c r="BA1">
        <f t="shared" si="0"/>
        <v>53</v>
      </c>
      <c r="BB1">
        <f t="shared" si="0"/>
        <v>54</v>
      </c>
      <c r="BC1">
        <v>55</v>
      </c>
      <c r="BD1">
        <v>56</v>
      </c>
    </row>
    <row r="2" spans="1:56" s="1" customFormat="1" ht="12.75">
      <c r="A2" s="1">
        <v>390</v>
      </c>
      <c r="B2" s="5" t="s">
        <v>3</v>
      </c>
      <c r="C2" s="5" t="s">
        <v>4</v>
      </c>
      <c r="D2" s="4" t="s">
        <v>5</v>
      </c>
      <c r="E2" s="5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6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31</v>
      </c>
      <c r="AE2" s="1" t="s">
        <v>32</v>
      </c>
      <c r="AF2" s="1" t="s">
        <v>33</v>
      </c>
      <c r="AG2" s="1" t="s">
        <v>0</v>
      </c>
      <c r="AH2" s="1" t="s">
        <v>1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  <c r="AZ2" s="1" t="s">
        <v>51</v>
      </c>
      <c r="BA2" s="1" t="s">
        <v>52</v>
      </c>
      <c r="BB2" s="1" t="s">
        <v>53</v>
      </c>
      <c r="BC2" s="1" t="s">
        <v>430</v>
      </c>
      <c r="BD2" s="1" t="s">
        <v>433</v>
      </c>
    </row>
    <row r="3" spans="1:56" ht="12.75">
      <c r="A3" s="28" t="s">
        <v>7</v>
      </c>
      <c r="B3" s="28" t="s">
        <v>54</v>
      </c>
      <c r="C3" s="28" t="s">
        <v>54</v>
      </c>
      <c r="D3" s="28" t="s">
        <v>54</v>
      </c>
      <c r="E3" s="29" t="s">
        <v>55</v>
      </c>
      <c r="F3" s="28">
        <v>335</v>
      </c>
      <c r="G3" s="30">
        <v>98.5</v>
      </c>
      <c r="H3" s="30">
        <v>44</v>
      </c>
      <c r="I3" s="28">
        <v>0</v>
      </c>
      <c r="J3" s="28">
        <v>0</v>
      </c>
      <c r="K3" s="30">
        <v>15.9</v>
      </c>
      <c r="L3" s="28">
        <v>0</v>
      </c>
      <c r="M3" s="28">
        <v>0</v>
      </c>
      <c r="N3" s="20">
        <v>1.03</v>
      </c>
      <c r="O3" s="20">
        <v>1.77</v>
      </c>
      <c r="P3" s="28">
        <v>0</v>
      </c>
      <c r="Q3" s="28">
        <v>0</v>
      </c>
      <c r="R3" s="20">
        <v>0</v>
      </c>
      <c r="S3" s="44">
        <v>2.56</v>
      </c>
      <c r="T3" s="45">
        <v>2.625</v>
      </c>
      <c r="U3" s="31">
        <v>1.3125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4.5</v>
      </c>
      <c r="AB3" s="20">
        <v>0</v>
      </c>
      <c r="AC3" s="30">
        <v>38</v>
      </c>
      <c r="AD3" s="20">
        <v>0</v>
      </c>
      <c r="AE3" s="20">
        <v>0</v>
      </c>
      <c r="AI3" s="28">
        <v>31100</v>
      </c>
      <c r="AJ3" s="28">
        <v>1620</v>
      </c>
      <c r="AK3" s="28">
        <v>1410</v>
      </c>
      <c r="AL3" s="30">
        <v>17.8</v>
      </c>
      <c r="AM3" s="28">
        <v>1200</v>
      </c>
      <c r="AN3" s="28">
        <v>236</v>
      </c>
      <c r="AO3" s="28">
        <v>150</v>
      </c>
      <c r="AP3" s="20">
        <v>3.49</v>
      </c>
      <c r="AQ3" s="20">
        <v>0</v>
      </c>
      <c r="AR3" s="30">
        <v>74.7</v>
      </c>
      <c r="AS3" s="28">
        <v>535000</v>
      </c>
      <c r="AT3" s="20">
        <v>0</v>
      </c>
      <c r="AU3" s="28">
        <v>168</v>
      </c>
      <c r="AV3" s="28">
        <v>1180</v>
      </c>
      <c r="AW3" s="28">
        <v>278</v>
      </c>
      <c r="AX3" s="28">
        <v>805</v>
      </c>
      <c r="AY3" s="20">
        <v>0</v>
      </c>
      <c r="AZ3" s="20">
        <v>0</v>
      </c>
      <c r="BA3" s="20">
        <v>0</v>
      </c>
      <c r="BB3">
        <v>0</v>
      </c>
      <c r="BC3">
        <f>H3-O3</f>
        <v>42.23</v>
      </c>
      <c r="BD3">
        <v>1</v>
      </c>
    </row>
    <row r="4" spans="1:56" ht="12.75">
      <c r="A4" s="28" t="s">
        <v>7</v>
      </c>
      <c r="B4" s="28" t="s">
        <v>56</v>
      </c>
      <c r="C4" s="28" t="s">
        <v>56</v>
      </c>
      <c r="D4" s="28" t="s">
        <v>56</v>
      </c>
      <c r="E4" s="29" t="s">
        <v>55</v>
      </c>
      <c r="F4" s="28">
        <v>290</v>
      </c>
      <c r="G4" s="30">
        <v>85.4</v>
      </c>
      <c r="H4" s="30">
        <v>43.6</v>
      </c>
      <c r="I4" s="28">
        <v>0</v>
      </c>
      <c r="J4" s="28">
        <v>0</v>
      </c>
      <c r="K4" s="30">
        <v>15.8</v>
      </c>
      <c r="L4" s="28">
        <v>0</v>
      </c>
      <c r="M4" s="28">
        <v>0</v>
      </c>
      <c r="N4" s="32">
        <v>0.865</v>
      </c>
      <c r="O4" s="20">
        <v>1.58</v>
      </c>
      <c r="P4" s="28">
        <v>0</v>
      </c>
      <c r="Q4" s="28">
        <v>0</v>
      </c>
      <c r="R4" s="20">
        <v>0</v>
      </c>
      <c r="S4" s="44">
        <v>2.36</v>
      </c>
      <c r="T4" s="45">
        <v>2.4375</v>
      </c>
      <c r="U4" s="31">
        <v>1.25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5.02</v>
      </c>
      <c r="AB4" s="20">
        <v>0</v>
      </c>
      <c r="AC4" s="30">
        <v>45</v>
      </c>
      <c r="AD4" s="20">
        <v>0</v>
      </c>
      <c r="AE4" s="20">
        <v>0</v>
      </c>
      <c r="AI4" s="28">
        <v>27000</v>
      </c>
      <c r="AJ4" s="28">
        <v>1410</v>
      </c>
      <c r="AK4" s="28">
        <v>1240</v>
      </c>
      <c r="AL4" s="30">
        <v>17.8</v>
      </c>
      <c r="AM4" s="28">
        <v>1040</v>
      </c>
      <c r="AN4" s="28">
        <v>205</v>
      </c>
      <c r="AO4" s="28">
        <v>132</v>
      </c>
      <c r="AP4" s="20">
        <v>3.49</v>
      </c>
      <c r="AQ4" s="20">
        <v>0</v>
      </c>
      <c r="AR4" s="30">
        <v>50.9</v>
      </c>
      <c r="AS4" s="28">
        <v>461000</v>
      </c>
      <c r="AT4" s="20">
        <v>0</v>
      </c>
      <c r="AU4" s="28">
        <v>166</v>
      </c>
      <c r="AV4" s="28">
        <v>1040</v>
      </c>
      <c r="AW4" s="28">
        <v>248</v>
      </c>
      <c r="AX4" s="28">
        <v>701</v>
      </c>
      <c r="AY4" s="20">
        <v>0</v>
      </c>
      <c r="AZ4" s="20">
        <v>0</v>
      </c>
      <c r="BA4" s="20">
        <v>0</v>
      </c>
      <c r="BB4">
        <v>0</v>
      </c>
      <c r="BC4">
        <f aca="true" t="shared" si="1" ref="BC4:BC67">H4-O4</f>
        <v>42.02</v>
      </c>
      <c r="BD4">
        <v>2</v>
      </c>
    </row>
    <row r="5" spans="1:56" ht="12.75">
      <c r="A5" s="28" t="s">
        <v>7</v>
      </c>
      <c r="B5" s="28" t="s">
        <v>57</v>
      </c>
      <c r="C5" s="28" t="s">
        <v>57</v>
      </c>
      <c r="D5" s="28" t="s">
        <v>57</v>
      </c>
      <c r="E5" s="29" t="s">
        <v>55</v>
      </c>
      <c r="F5" s="28">
        <v>262</v>
      </c>
      <c r="G5" s="30">
        <v>76.9</v>
      </c>
      <c r="H5" s="30">
        <v>43.3</v>
      </c>
      <c r="I5" s="28">
        <v>0</v>
      </c>
      <c r="J5" s="28">
        <v>0</v>
      </c>
      <c r="K5" s="30">
        <v>15.8</v>
      </c>
      <c r="L5" s="28">
        <v>0</v>
      </c>
      <c r="M5" s="28">
        <v>0</v>
      </c>
      <c r="N5" s="32">
        <v>0.785</v>
      </c>
      <c r="O5" s="20">
        <v>1.42</v>
      </c>
      <c r="P5" s="28">
        <v>0</v>
      </c>
      <c r="Q5" s="28">
        <v>0</v>
      </c>
      <c r="R5" s="20">
        <v>0</v>
      </c>
      <c r="S5" s="44">
        <v>2.2</v>
      </c>
      <c r="T5" s="45">
        <v>2.25</v>
      </c>
      <c r="U5" s="31">
        <v>1.1875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5.57</v>
      </c>
      <c r="AB5" s="20">
        <v>0</v>
      </c>
      <c r="AC5" s="30">
        <v>49.6</v>
      </c>
      <c r="AD5" s="20">
        <v>0</v>
      </c>
      <c r="AE5" s="20">
        <v>0</v>
      </c>
      <c r="AI5" s="28">
        <v>24100</v>
      </c>
      <c r="AJ5" s="28">
        <v>1270</v>
      </c>
      <c r="AK5" s="28">
        <v>1110</v>
      </c>
      <c r="AL5" s="30">
        <v>17.7</v>
      </c>
      <c r="AM5" s="28">
        <v>923</v>
      </c>
      <c r="AN5" s="28">
        <v>182</v>
      </c>
      <c r="AO5" s="28">
        <v>117</v>
      </c>
      <c r="AP5" s="20">
        <v>3.47</v>
      </c>
      <c r="AQ5" s="20">
        <v>0</v>
      </c>
      <c r="AR5" s="30">
        <v>37.3</v>
      </c>
      <c r="AS5" s="28">
        <v>405000</v>
      </c>
      <c r="AT5" s="20">
        <v>0</v>
      </c>
      <c r="AU5" s="28">
        <v>165</v>
      </c>
      <c r="AV5" s="28">
        <v>928</v>
      </c>
      <c r="AW5" s="28">
        <v>223</v>
      </c>
      <c r="AX5" s="28">
        <v>630</v>
      </c>
      <c r="AY5" s="20">
        <v>0</v>
      </c>
      <c r="AZ5" s="20">
        <v>0</v>
      </c>
      <c r="BA5" s="20">
        <v>0</v>
      </c>
      <c r="BB5">
        <v>0</v>
      </c>
      <c r="BC5">
        <f t="shared" si="1"/>
        <v>41.879999999999995</v>
      </c>
      <c r="BD5">
        <v>3</v>
      </c>
    </row>
    <row r="6" spans="1:56" ht="12.75">
      <c r="A6" s="28" t="s">
        <v>7</v>
      </c>
      <c r="B6" s="28" t="s">
        <v>58</v>
      </c>
      <c r="C6" s="28" t="s">
        <v>58</v>
      </c>
      <c r="D6" s="28" t="s">
        <v>58</v>
      </c>
      <c r="E6" s="29" t="s">
        <v>55</v>
      </c>
      <c r="F6" s="28">
        <v>230</v>
      </c>
      <c r="G6" s="30">
        <v>67.7</v>
      </c>
      <c r="H6" s="30">
        <v>42.9</v>
      </c>
      <c r="I6" s="28">
        <v>0</v>
      </c>
      <c r="J6" s="28">
        <v>0</v>
      </c>
      <c r="K6" s="30">
        <v>15.8</v>
      </c>
      <c r="L6" s="28">
        <v>0</v>
      </c>
      <c r="M6" s="28">
        <v>0</v>
      </c>
      <c r="N6" s="32">
        <v>0.71</v>
      </c>
      <c r="O6" s="20">
        <v>1.22</v>
      </c>
      <c r="P6" s="28">
        <v>0</v>
      </c>
      <c r="Q6" s="28">
        <v>0</v>
      </c>
      <c r="R6" s="20">
        <v>0</v>
      </c>
      <c r="S6" s="44">
        <v>2.01</v>
      </c>
      <c r="T6" s="45">
        <v>2.0625</v>
      </c>
      <c r="U6" s="31">
        <v>1.1875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6.45</v>
      </c>
      <c r="AB6" s="20">
        <v>0</v>
      </c>
      <c r="AC6" s="30">
        <v>54.8</v>
      </c>
      <c r="AD6" s="20">
        <v>0</v>
      </c>
      <c r="AE6" s="20">
        <v>0</v>
      </c>
      <c r="AI6" s="28">
        <v>20800</v>
      </c>
      <c r="AJ6" s="28">
        <v>1100</v>
      </c>
      <c r="AK6" s="28">
        <v>971</v>
      </c>
      <c r="AL6" s="30">
        <v>17.5</v>
      </c>
      <c r="AM6" s="28">
        <v>796</v>
      </c>
      <c r="AN6" s="28">
        <v>157</v>
      </c>
      <c r="AO6" s="28">
        <v>101</v>
      </c>
      <c r="AP6" s="20">
        <v>3.43</v>
      </c>
      <c r="AQ6" s="20">
        <v>0</v>
      </c>
      <c r="AR6" s="30">
        <v>24.9</v>
      </c>
      <c r="AS6" s="28">
        <v>346000</v>
      </c>
      <c r="AT6" s="20">
        <v>0</v>
      </c>
      <c r="AU6" s="28">
        <v>165</v>
      </c>
      <c r="AV6" s="28">
        <v>793</v>
      </c>
      <c r="AW6" s="28">
        <v>192</v>
      </c>
      <c r="AX6" s="28">
        <v>547</v>
      </c>
      <c r="AY6" s="20">
        <v>0</v>
      </c>
      <c r="AZ6" s="20">
        <v>0</v>
      </c>
      <c r="BA6" s="20">
        <v>0</v>
      </c>
      <c r="BB6">
        <v>0</v>
      </c>
      <c r="BC6">
        <f t="shared" si="1"/>
        <v>41.68</v>
      </c>
      <c r="BD6">
        <v>4</v>
      </c>
    </row>
    <row r="7" spans="1:56" ht="12.75">
      <c r="A7" s="28" t="s">
        <v>7</v>
      </c>
      <c r="B7" s="28" t="s">
        <v>59</v>
      </c>
      <c r="C7" s="28" t="s">
        <v>59</v>
      </c>
      <c r="D7" s="28" t="s">
        <v>59</v>
      </c>
      <c r="E7" s="29" t="s">
        <v>17</v>
      </c>
      <c r="F7" s="28">
        <v>593</v>
      </c>
      <c r="G7" s="28">
        <v>174</v>
      </c>
      <c r="H7" s="30">
        <v>43</v>
      </c>
      <c r="I7" s="28">
        <v>0</v>
      </c>
      <c r="J7" s="28">
        <v>0</v>
      </c>
      <c r="K7" s="30">
        <v>16.7</v>
      </c>
      <c r="L7" s="28">
        <v>0</v>
      </c>
      <c r="M7" s="28">
        <v>0</v>
      </c>
      <c r="N7" s="20">
        <v>1.79</v>
      </c>
      <c r="O7" s="20">
        <v>3.23</v>
      </c>
      <c r="P7" s="28">
        <v>0</v>
      </c>
      <c r="Q7" s="28">
        <v>0</v>
      </c>
      <c r="R7" s="20">
        <v>0</v>
      </c>
      <c r="S7" s="44">
        <v>4.41</v>
      </c>
      <c r="T7" s="45">
        <v>4.5</v>
      </c>
      <c r="U7" s="31">
        <v>2.125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2.58</v>
      </c>
      <c r="AB7" s="20">
        <v>0</v>
      </c>
      <c r="AC7" s="30">
        <v>19.1</v>
      </c>
      <c r="AD7" s="20">
        <v>0</v>
      </c>
      <c r="AE7" s="20">
        <v>0</v>
      </c>
      <c r="AI7" s="28">
        <v>50400</v>
      </c>
      <c r="AJ7" s="28">
        <v>2760</v>
      </c>
      <c r="AK7" s="28">
        <v>2340</v>
      </c>
      <c r="AL7" s="30">
        <v>17</v>
      </c>
      <c r="AM7" s="28">
        <v>2520</v>
      </c>
      <c r="AN7" s="28">
        <v>481</v>
      </c>
      <c r="AO7" s="28">
        <v>302</v>
      </c>
      <c r="AP7" s="20">
        <v>3.8</v>
      </c>
      <c r="AQ7" s="20">
        <v>0</v>
      </c>
      <c r="AR7" s="28">
        <v>445</v>
      </c>
      <c r="AS7" s="28">
        <v>997000</v>
      </c>
      <c r="AT7" s="20">
        <v>0</v>
      </c>
      <c r="AU7" s="28">
        <v>166</v>
      </c>
      <c r="AV7" s="28">
        <v>2240</v>
      </c>
      <c r="AW7" s="28">
        <v>479</v>
      </c>
      <c r="AX7" s="28">
        <v>1370</v>
      </c>
      <c r="AY7" s="20">
        <v>0</v>
      </c>
      <c r="AZ7" s="20">
        <v>0</v>
      </c>
      <c r="BA7" s="20">
        <v>0</v>
      </c>
      <c r="BB7">
        <v>0</v>
      </c>
      <c r="BC7">
        <f t="shared" si="1"/>
        <v>39.77</v>
      </c>
      <c r="BD7">
        <v>5</v>
      </c>
    </row>
    <row r="8" spans="1:56" ht="12.75">
      <c r="A8" s="28" t="s">
        <v>7</v>
      </c>
      <c r="B8" s="28" t="s">
        <v>60</v>
      </c>
      <c r="C8" s="28" t="s">
        <v>60</v>
      </c>
      <c r="D8" s="28" t="s">
        <v>60</v>
      </c>
      <c r="E8" s="29" t="s">
        <v>17</v>
      </c>
      <c r="F8" s="28">
        <v>503</v>
      </c>
      <c r="G8" s="28">
        <v>148</v>
      </c>
      <c r="H8" s="30">
        <v>42.1</v>
      </c>
      <c r="I8" s="28">
        <v>0</v>
      </c>
      <c r="J8" s="28">
        <v>0</v>
      </c>
      <c r="K8" s="30">
        <v>16.4</v>
      </c>
      <c r="L8" s="28">
        <v>0</v>
      </c>
      <c r="M8" s="28">
        <v>0</v>
      </c>
      <c r="N8" s="20">
        <v>1.54</v>
      </c>
      <c r="O8" s="20">
        <v>2.76</v>
      </c>
      <c r="P8" s="28">
        <v>0</v>
      </c>
      <c r="Q8" s="28">
        <v>0</v>
      </c>
      <c r="R8" s="20">
        <v>0</v>
      </c>
      <c r="S8" s="44">
        <v>3.94</v>
      </c>
      <c r="T8" s="45">
        <v>4</v>
      </c>
      <c r="U8" s="31">
        <v>2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2.98</v>
      </c>
      <c r="AB8" s="20">
        <v>0</v>
      </c>
      <c r="AC8" s="30">
        <v>22.3</v>
      </c>
      <c r="AD8" s="20">
        <v>0</v>
      </c>
      <c r="AE8" s="20">
        <v>0</v>
      </c>
      <c r="AI8" s="28">
        <v>41600</v>
      </c>
      <c r="AJ8" s="28">
        <v>2320</v>
      </c>
      <c r="AK8" s="28">
        <v>1980</v>
      </c>
      <c r="AL8" s="30">
        <v>16.8</v>
      </c>
      <c r="AM8" s="28">
        <v>2040</v>
      </c>
      <c r="AN8" s="28">
        <v>394</v>
      </c>
      <c r="AO8" s="28">
        <v>249</v>
      </c>
      <c r="AP8" s="20">
        <v>3.72</v>
      </c>
      <c r="AQ8" s="20">
        <v>0</v>
      </c>
      <c r="AR8" s="28">
        <v>277</v>
      </c>
      <c r="AS8" s="28">
        <v>789000</v>
      </c>
      <c r="AT8" s="20">
        <v>0</v>
      </c>
      <c r="AU8" s="28">
        <v>161</v>
      </c>
      <c r="AV8" s="28">
        <v>1830</v>
      </c>
      <c r="AW8" s="28">
        <v>403</v>
      </c>
      <c r="AX8" s="28">
        <v>1150</v>
      </c>
      <c r="AY8" s="20">
        <v>0</v>
      </c>
      <c r="AZ8" s="20">
        <v>0</v>
      </c>
      <c r="BA8" s="20">
        <v>0</v>
      </c>
      <c r="BB8">
        <v>0</v>
      </c>
      <c r="BC8">
        <f t="shared" si="1"/>
        <v>39.34</v>
      </c>
      <c r="BD8">
        <v>6</v>
      </c>
    </row>
    <row r="9" spans="1:56" ht="12.75">
      <c r="A9" s="28" t="s">
        <v>7</v>
      </c>
      <c r="B9" s="28" t="s">
        <v>61</v>
      </c>
      <c r="C9" s="28" t="s">
        <v>61</v>
      </c>
      <c r="D9" s="28" t="s">
        <v>61</v>
      </c>
      <c r="E9" s="29" t="s">
        <v>17</v>
      </c>
      <c r="F9" s="28">
        <v>431</v>
      </c>
      <c r="G9" s="28">
        <v>127</v>
      </c>
      <c r="H9" s="30">
        <v>41.3</v>
      </c>
      <c r="I9" s="28">
        <v>0</v>
      </c>
      <c r="J9" s="28">
        <v>0</v>
      </c>
      <c r="K9" s="30">
        <v>16.2</v>
      </c>
      <c r="L9" s="28">
        <v>0</v>
      </c>
      <c r="M9" s="28">
        <v>0</v>
      </c>
      <c r="N9" s="20">
        <v>1.34</v>
      </c>
      <c r="O9" s="20">
        <v>2.36</v>
      </c>
      <c r="P9" s="28">
        <v>0</v>
      </c>
      <c r="Q9" s="28">
        <v>0</v>
      </c>
      <c r="R9" s="20">
        <v>0</v>
      </c>
      <c r="S9" s="44">
        <v>3.54</v>
      </c>
      <c r="T9" s="45">
        <v>3.625</v>
      </c>
      <c r="U9" s="31">
        <v>1.875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3.44</v>
      </c>
      <c r="AB9" s="20">
        <v>0</v>
      </c>
      <c r="AC9" s="30">
        <v>25.5</v>
      </c>
      <c r="AD9" s="20">
        <v>0</v>
      </c>
      <c r="AE9" s="20">
        <v>0</v>
      </c>
      <c r="AI9" s="28">
        <v>34800</v>
      </c>
      <c r="AJ9" s="28">
        <v>1960</v>
      </c>
      <c r="AK9" s="28">
        <v>1690</v>
      </c>
      <c r="AL9" s="30">
        <v>16.6</v>
      </c>
      <c r="AM9" s="28">
        <v>1690</v>
      </c>
      <c r="AN9" s="28">
        <v>328</v>
      </c>
      <c r="AO9" s="28">
        <v>208</v>
      </c>
      <c r="AP9" s="20">
        <v>3.65</v>
      </c>
      <c r="AQ9" s="20">
        <v>0</v>
      </c>
      <c r="AR9" s="28">
        <v>177</v>
      </c>
      <c r="AS9" s="28">
        <v>638000</v>
      </c>
      <c r="AT9" s="20">
        <v>0</v>
      </c>
      <c r="AU9" s="28">
        <v>158</v>
      </c>
      <c r="AV9" s="28">
        <v>1510</v>
      </c>
      <c r="AW9" s="28">
        <v>341</v>
      </c>
      <c r="AX9" s="28">
        <v>969</v>
      </c>
      <c r="AY9" s="20">
        <v>0</v>
      </c>
      <c r="AZ9" s="20">
        <v>0</v>
      </c>
      <c r="BA9" s="20">
        <v>0</v>
      </c>
      <c r="BB9">
        <v>0</v>
      </c>
      <c r="BC9">
        <f t="shared" si="1"/>
        <v>38.94</v>
      </c>
      <c r="BD9">
        <v>7</v>
      </c>
    </row>
    <row r="10" spans="1:56" ht="12.75">
      <c r="A10" s="28" t="s">
        <v>7</v>
      </c>
      <c r="B10" s="28" t="s">
        <v>62</v>
      </c>
      <c r="C10" s="28" t="s">
        <v>62</v>
      </c>
      <c r="D10" s="28" t="s">
        <v>62</v>
      </c>
      <c r="E10" s="29" t="s">
        <v>17</v>
      </c>
      <c r="F10" s="28">
        <v>397</v>
      </c>
      <c r="G10" s="28">
        <v>117</v>
      </c>
      <c r="H10" s="30">
        <v>41</v>
      </c>
      <c r="I10" s="28">
        <v>0</v>
      </c>
      <c r="J10" s="28">
        <v>0</v>
      </c>
      <c r="K10" s="30">
        <v>16.1</v>
      </c>
      <c r="L10" s="28">
        <v>0</v>
      </c>
      <c r="M10" s="28">
        <v>0</v>
      </c>
      <c r="N10" s="20">
        <v>1.22</v>
      </c>
      <c r="O10" s="20">
        <v>2.2</v>
      </c>
      <c r="P10" s="28">
        <v>0</v>
      </c>
      <c r="Q10" s="28">
        <v>0</v>
      </c>
      <c r="R10" s="20">
        <v>0</v>
      </c>
      <c r="S10" s="44">
        <v>3.38</v>
      </c>
      <c r="T10" s="45">
        <v>3.5</v>
      </c>
      <c r="U10" s="31">
        <v>1.8125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3.66</v>
      </c>
      <c r="AB10" s="20">
        <v>0</v>
      </c>
      <c r="AC10" s="30">
        <v>28</v>
      </c>
      <c r="AD10" s="20">
        <v>0</v>
      </c>
      <c r="AE10" s="20">
        <v>0</v>
      </c>
      <c r="AI10" s="28">
        <v>32000</v>
      </c>
      <c r="AJ10" s="28">
        <v>1800</v>
      </c>
      <c r="AK10" s="28">
        <v>1560</v>
      </c>
      <c r="AL10" s="30">
        <v>16.6</v>
      </c>
      <c r="AM10" s="28">
        <v>1540</v>
      </c>
      <c r="AN10" s="28">
        <v>300</v>
      </c>
      <c r="AO10" s="28">
        <v>191</v>
      </c>
      <c r="AP10" s="20">
        <v>3.64</v>
      </c>
      <c r="AQ10" s="20">
        <v>0</v>
      </c>
      <c r="AR10" s="28">
        <v>142</v>
      </c>
      <c r="AS10" s="28">
        <v>579000</v>
      </c>
      <c r="AT10" s="20">
        <v>0</v>
      </c>
      <c r="AU10" s="28">
        <v>156</v>
      </c>
      <c r="AV10" s="28">
        <v>1380</v>
      </c>
      <c r="AW10" s="28">
        <v>318</v>
      </c>
      <c r="AX10" s="28">
        <v>891</v>
      </c>
      <c r="AY10" s="20">
        <v>0</v>
      </c>
      <c r="AZ10" s="20">
        <v>0</v>
      </c>
      <c r="BA10" s="20">
        <v>0</v>
      </c>
      <c r="BB10">
        <v>0</v>
      </c>
      <c r="BC10">
        <f t="shared" si="1"/>
        <v>38.8</v>
      </c>
      <c r="BD10">
        <v>8</v>
      </c>
    </row>
    <row r="11" spans="1:56" ht="12.75">
      <c r="A11" s="28" t="s">
        <v>7</v>
      </c>
      <c r="B11" s="28" t="s">
        <v>63</v>
      </c>
      <c r="C11" s="28" t="s">
        <v>63</v>
      </c>
      <c r="D11" s="28" t="s">
        <v>63</v>
      </c>
      <c r="E11" s="29" t="s">
        <v>17</v>
      </c>
      <c r="F11" s="28">
        <v>372</v>
      </c>
      <c r="G11" s="28">
        <v>109</v>
      </c>
      <c r="H11" s="30">
        <v>40.6</v>
      </c>
      <c r="I11" s="28">
        <v>0</v>
      </c>
      <c r="J11" s="28">
        <v>0</v>
      </c>
      <c r="K11" s="30">
        <v>16.1</v>
      </c>
      <c r="L11" s="28">
        <v>0</v>
      </c>
      <c r="M11" s="28">
        <v>0</v>
      </c>
      <c r="N11" s="20">
        <v>1.16</v>
      </c>
      <c r="O11" s="20">
        <v>2.05</v>
      </c>
      <c r="P11" s="28">
        <v>0</v>
      </c>
      <c r="Q11" s="28">
        <v>0</v>
      </c>
      <c r="R11" s="20">
        <v>0</v>
      </c>
      <c r="S11" s="44">
        <v>3.23</v>
      </c>
      <c r="T11" s="45">
        <v>3.3125</v>
      </c>
      <c r="U11" s="31">
        <v>1.8125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3.93</v>
      </c>
      <c r="AB11" s="20">
        <v>0</v>
      </c>
      <c r="AC11" s="30">
        <v>29.5</v>
      </c>
      <c r="AD11" s="20">
        <v>0</v>
      </c>
      <c r="AE11" s="20">
        <v>0</v>
      </c>
      <c r="AI11" s="28">
        <v>29600</v>
      </c>
      <c r="AJ11" s="28">
        <v>1680</v>
      </c>
      <c r="AK11" s="28">
        <v>1460</v>
      </c>
      <c r="AL11" s="30">
        <v>16.5</v>
      </c>
      <c r="AM11" s="28">
        <v>1420</v>
      </c>
      <c r="AN11" s="28">
        <v>277</v>
      </c>
      <c r="AO11" s="28">
        <v>177</v>
      </c>
      <c r="AP11" s="20">
        <v>3.6</v>
      </c>
      <c r="AQ11" s="20">
        <v>0</v>
      </c>
      <c r="AR11" s="28">
        <v>116</v>
      </c>
      <c r="AS11" s="28">
        <v>528000</v>
      </c>
      <c r="AT11" s="20">
        <v>0</v>
      </c>
      <c r="AU11" s="28">
        <v>155</v>
      </c>
      <c r="AV11" s="28">
        <v>1280</v>
      </c>
      <c r="AW11" s="28">
        <v>295</v>
      </c>
      <c r="AX11" s="28">
        <v>829</v>
      </c>
      <c r="AY11" s="20">
        <v>0</v>
      </c>
      <c r="AZ11" s="20">
        <v>0</v>
      </c>
      <c r="BA11" s="20">
        <v>0</v>
      </c>
      <c r="BB11">
        <v>0</v>
      </c>
      <c r="BC11">
        <f t="shared" si="1"/>
        <v>38.550000000000004</v>
      </c>
      <c r="BD11">
        <v>9</v>
      </c>
    </row>
    <row r="12" spans="1:56" ht="12.75">
      <c r="A12" s="28" t="s">
        <v>7</v>
      </c>
      <c r="B12" s="28" t="s">
        <v>64</v>
      </c>
      <c r="C12" s="28" t="s">
        <v>64</v>
      </c>
      <c r="D12" s="28" t="s">
        <v>64</v>
      </c>
      <c r="E12" s="29" t="s">
        <v>17</v>
      </c>
      <c r="F12" s="28">
        <v>362</v>
      </c>
      <c r="G12" s="28">
        <v>107</v>
      </c>
      <c r="H12" s="30">
        <v>40.6</v>
      </c>
      <c r="I12" s="28">
        <v>0</v>
      </c>
      <c r="J12" s="28">
        <v>0</v>
      </c>
      <c r="K12" s="30">
        <v>16</v>
      </c>
      <c r="L12" s="28">
        <v>0</v>
      </c>
      <c r="M12" s="28">
        <v>0</v>
      </c>
      <c r="N12" s="20">
        <v>1.12</v>
      </c>
      <c r="O12" s="20">
        <v>2.01</v>
      </c>
      <c r="P12" s="28">
        <v>0</v>
      </c>
      <c r="Q12" s="28">
        <v>0</v>
      </c>
      <c r="R12" s="20">
        <v>0</v>
      </c>
      <c r="S12" s="44">
        <v>3.19</v>
      </c>
      <c r="T12" s="45">
        <v>3.25</v>
      </c>
      <c r="U12" s="31">
        <v>1.75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3.99</v>
      </c>
      <c r="AB12" s="20">
        <v>0</v>
      </c>
      <c r="AC12" s="30">
        <v>30.5</v>
      </c>
      <c r="AD12" s="20">
        <v>0</v>
      </c>
      <c r="AE12" s="20">
        <v>0</v>
      </c>
      <c r="AI12" s="28">
        <v>28900</v>
      </c>
      <c r="AJ12" s="28">
        <v>1640</v>
      </c>
      <c r="AK12" s="28">
        <v>1420</v>
      </c>
      <c r="AL12" s="30">
        <v>16.5</v>
      </c>
      <c r="AM12" s="28">
        <v>1380</v>
      </c>
      <c r="AN12" s="28">
        <v>270</v>
      </c>
      <c r="AO12" s="28">
        <v>173</v>
      </c>
      <c r="AP12" s="20">
        <v>3.6</v>
      </c>
      <c r="AQ12" s="20">
        <v>0</v>
      </c>
      <c r="AR12" s="28">
        <v>109</v>
      </c>
      <c r="AS12" s="28">
        <v>513000</v>
      </c>
      <c r="AT12" s="20">
        <v>0</v>
      </c>
      <c r="AU12" s="28">
        <v>154</v>
      </c>
      <c r="AV12" s="28">
        <v>1240</v>
      </c>
      <c r="AW12" s="28">
        <v>289</v>
      </c>
      <c r="AX12" s="28">
        <v>808</v>
      </c>
      <c r="AY12" s="20">
        <v>0</v>
      </c>
      <c r="AZ12" s="20">
        <v>0</v>
      </c>
      <c r="BA12" s="20">
        <v>0</v>
      </c>
      <c r="BB12">
        <v>0</v>
      </c>
      <c r="BC12">
        <f t="shared" si="1"/>
        <v>38.59</v>
      </c>
      <c r="BD12">
        <v>10</v>
      </c>
    </row>
    <row r="13" spans="1:56" ht="12.75">
      <c r="A13" s="28" t="s">
        <v>7</v>
      </c>
      <c r="B13" s="28" t="s">
        <v>65</v>
      </c>
      <c r="C13" s="28" t="s">
        <v>65</v>
      </c>
      <c r="D13" s="28" t="s">
        <v>65</v>
      </c>
      <c r="E13" s="29" t="s">
        <v>55</v>
      </c>
      <c r="F13" s="28">
        <v>324</v>
      </c>
      <c r="G13" s="30">
        <v>95.3</v>
      </c>
      <c r="H13" s="30">
        <v>40.2</v>
      </c>
      <c r="I13" s="28">
        <v>0</v>
      </c>
      <c r="J13" s="28">
        <v>0</v>
      </c>
      <c r="K13" s="30">
        <v>15.9</v>
      </c>
      <c r="L13" s="28">
        <v>0</v>
      </c>
      <c r="M13" s="28">
        <v>0</v>
      </c>
      <c r="N13" s="20">
        <v>1</v>
      </c>
      <c r="O13" s="20">
        <v>1.81</v>
      </c>
      <c r="P13" s="28">
        <v>0</v>
      </c>
      <c r="Q13" s="28">
        <v>0</v>
      </c>
      <c r="R13" s="20">
        <v>0</v>
      </c>
      <c r="S13" s="44">
        <v>2.99</v>
      </c>
      <c r="T13" s="45">
        <v>3.0625</v>
      </c>
      <c r="U13" s="31">
        <v>1.6875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4.4</v>
      </c>
      <c r="AB13" s="20">
        <v>0</v>
      </c>
      <c r="AC13" s="30">
        <v>34.2</v>
      </c>
      <c r="AD13" s="20">
        <v>0</v>
      </c>
      <c r="AE13" s="20">
        <v>0</v>
      </c>
      <c r="AI13" s="28">
        <v>25600</v>
      </c>
      <c r="AJ13" s="28">
        <v>1460</v>
      </c>
      <c r="AK13" s="28">
        <v>1280</v>
      </c>
      <c r="AL13" s="30">
        <v>16.4</v>
      </c>
      <c r="AM13" s="28">
        <v>1220</v>
      </c>
      <c r="AN13" s="28">
        <v>239</v>
      </c>
      <c r="AO13" s="28">
        <v>153</v>
      </c>
      <c r="AP13" s="20">
        <v>3.58</v>
      </c>
      <c r="AQ13" s="20">
        <v>0</v>
      </c>
      <c r="AR13" s="30">
        <v>79.4</v>
      </c>
      <c r="AS13" s="28">
        <v>448000</v>
      </c>
      <c r="AT13" s="20">
        <v>0</v>
      </c>
      <c r="AU13" s="28">
        <v>153</v>
      </c>
      <c r="AV13" s="28">
        <v>1100</v>
      </c>
      <c r="AW13" s="28">
        <v>259</v>
      </c>
      <c r="AX13" s="28">
        <v>720</v>
      </c>
      <c r="AY13" s="20">
        <v>0</v>
      </c>
      <c r="AZ13" s="20">
        <v>0</v>
      </c>
      <c r="BA13" s="20">
        <v>0</v>
      </c>
      <c r="BB13">
        <v>0</v>
      </c>
      <c r="BC13">
        <f t="shared" si="1"/>
        <v>38.39</v>
      </c>
      <c r="BD13">
        <v>11</v>
      </c>
    </row>
    <row r="14" spans="1:56" ht="12.75">
      <c r="A14" s="28" t="s">
        <v>7</v>
      </c>
      <c r="B14" s="28" t="s">
        <v>66</v>
      </c>
      <c r="C14" s="28" t="s">
        <v>66</v>
      </c>
      <c r="D14" s="28" t="s">
        <v>66</v>
      </c>
      <c r="E14" s="29" t="s">
        <v>55</v>
      </c>
      <c r="F14" s="28">
        <v>297</v>
      </c>
      <c r="G14" s="30">
        <v>87.4</v>
      </c>
      <c r="H14" s="30">
        <v>39.8</v>
      </c>
      <c r="I14" s="28">
        <v>0</v>
      </c>
      <c r="J14" s="28">
        <v>0</v>
      </c>
      <c r="K14" s="30">
        <v>15.8</v>
      </c>
      <c r="L14" s="28">
        <v>0</v>
      </c>
      <c r="M14" s="28">
        <v>0</v>
      </c>
      <c r="N14" s="32">
        <v>0.93</v>
      </c>
      <c r="O14" s="20">
        <v>1.65</v>
      </c>
      <c r="P14" s="28">
        <v>0</v>
      </c>
      <c r="Q14" s="28">
        <v>0</v>
      </c>
      <c r="R14" s="20">
        <v>0</v>
      </c>
      <c r="S14" s="44">
        <v>2.83</v>
      </c>
      <c r="T14" s="45">
        <v>2.9375</v>
      </c>
      <c r="U14" s="31">
        <v>1.6875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4.8</v>
      </c>
      <c r="AB14" s="20">
        <v>0</v>
      </c>
      <c r="AC14" s="30">
        <v>36.8</v>
      </c>
      <c r="AD14" s="20">
        <v>0</v>
      </c>
      <c r="AE14" s="20">
        <v>0</v>
      </c>
      <c r="AI14" s="28">
        <v>23200</v>
      </c>
      <c r="AJ14" s="28">
        <v>1330</v>
      </c>
      <c r="AK14" s="28">
        <v>1170</v>
      </c>
      <c r="AL14" s="30">
        <v>16.3</v>
      </c>
      <c r="AM14" s="28">
        <v>1090</v>
      </c>
      <c r="AN14" s="28">
        <v>215</v>
      </c>
      <c r="AO14" s="28">
        <v>138</v>
      </c>
      <c r="AP14" s="20">
        <v>3.54</v>
      </c>
      <c r="AQ14" s="20">
        <v>0</v>
      </c>
      <c r="AR14" s="30">
        <v>61.2</v>
      </c>
      <c r="AS14" s="28">
        <v>399000</v>
      </c>
      <c r="AT14" s="20">
        <v>0</v>
      </c>
      <c r="AU14" s="28">
        <v>151</v>
      </c>
      <c r="AV14" s="28">
        <v>982</v>
      </c>
      <c r="AW14" s="28">
        <v>234</v>
      </c>
      <c r="AX14" s="28">
        <v>652</v>
      </c>
      <c r="AY14" s="20">
        <v>0</v>
      </c>
      <c r="AZ14" s="20">
        <v>0</v>
      </c>
      <c r="BA14" s="20">
        <v>0</v>
      </c>
      <c r="BB14">
        <v>0</v>
      </c>
      <c r="BC14">
        <f t="shared" si="1"/>
        <v>38.15</v>
      </c>
      <c r="BD14">
        <v>12</v>
      </c>
    </row>
    <row r="15" spans="1:56" ht="12.75">
      <c r="A15" s="28" t="s">
        <v>7</v>
      </c>
      <c r="B15" s="28" t="s">
        <v>67</v>
      </c>
      <c r="C15" s="28" t="s">
        <v>67</v>
      </c>
      <c r="D15" s="28" t="s">
        <v>67</v>
      </c>
      <c r="E15" s="29" t="s">
        <v>55</v>
      </c>
      <c r="F15" s="28">
        <v>277</v>
      </c>
      <c r="G15" s="30">
        <v>81.4</v>
      </c>
      <c r="H15" s="30">
        <v>39.7</v>
      </c>
      <c r="I15" s="28">
        <v>0</v>
      </c>
      <c r="J15" s="28">
        <v>0</v>
      </c>
      <c r="K15" s="30">
        <v>15.8</v>
      </c>
      <c r="L15" s="28">
        <v>0</v>
      </c>
      <c r="M15" s="28">
        <v>0</v>
      </c>
      <c r="N15" s="32">
        <v>0.83</v>
      </c>
      <c r="O15" s="20">
        <v>1.58</v>
      </c>
      <c r="P15" s="28">
        <v>0</v>
      </c>
      <c r="Q15" s="28">
        <v>0</v>
      </c>
      <c r="R15" s="20">
        <v>0</v>
      </c>
      <c r="S15" s="44">
        <v>2.76</v>
      </c>
      <c r="T15" s="45">
        <v>2.875</v>
      </c>
      <c r="U15" s="31">
        <v>1.625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5.03</v>
      </c>
      <c r="AB15" s="20">
        <v>0</v>
      </c>
      <c r="AC15" s="30">
        <v>41.2</v>
      </c>
      <c r="AD15" s="20">
        <v>0</v>
      </c>
      <c r="AE15" s="20">
        <v>0</v>
      </c>
      <c r="AI15" s="28">
        <v>21900</v>
      </c>
      <c r="AJ15" s="28">
        <v>1250</v>
      </c>
      <c r="AK15" s="28">
        <v>1100</v>
      </c>
      <c r="AL15" s="30">
        <v>16.4</v>
      </c>
      <c r="AM15" s="28">
        <v>1040</v>
      </c>
      <c r="AN15" s="28">
        <v>204</v>
      </c>
      <c r="AO15" s="28">
        <v>132</v>
      </c>
      <c r="AP15" s="20">
        <v>3.58</v>
      </c>
      <c r="AQ15" s="20">
        <v>0</v>
      </c>
      <c r="AR15" s="30">
        <v>51.5</v>
      </c>
      <c r="AS15" s="28">
        <v>379000</v>
      </c>
      <c r="AT15" s="20">
        <v>0</v>
      </c>
      <c r="AU15" s="28">
        <v>151</v>
      </c>
      <c r="AV15" s="28">
        <v>940</v>
      </c>
      <c r="AW15" s="28">
        <v>225</v>
      </c>
      <c r="AX15" s="28">
        <v>614</v>
      </c>
      <c r="AY15" s="20">
        <v>0</v>
      </c>
      <c r="AZ15" s="20">
        <v>0</v>
      </c>
      <c r="BA15" s="20">
        <v>0</v>
      </c>
      <c r="BB15">
        <v>0</v>
      </c>
      <c r="BC15">
        <f t="shared" si="1"/>
        <v>38.120000000000005</v>
      </c>
      <c r="BD15">
        <v>13</v>
      </c>
    </row>
    <row r="16" spans="1:56" ht="12.75">
      <c r="A16" s="28" t="s">
        <v>7</v>
      </c>
      <c r="B16" s="28" t="s">
        <v>68</v>
      </c>
      <c r="C16" s="28" t="s">
        <v>68</v>
      </c>
      <c r="D16" s="28" t="s">
        <v>68</v>
      </c>
      <c r="E16" s="29" t="s">
        <v>55</v>
      </c>
      <c r="F16" s="28">
        <v>249</v>
      </c>
      <c r="G16" s="30">
        <v>73.3</v>
      </c>
      <c r="H16" s="30">
        <v>39.4</v>
      </c>
      <c r="I16" s="28">
        <v>0</v>
      </c>
      <c r="J16" s="28">
        <v>0</v>
      </c>
      <c r="K16" s="30">
        <v>15.8</v>
      </c>
      <c r="L16" s="28">
        <v>0</v>
      </c>
      <c r="M16" s="28">
        <v>0</v>
      </c>
      <c r="N16" s="32">
        <v>0.75</v>
      </c>
      <c r="O16" s="20">
        <v>1.42</v>
      </c>
      <c r="P16" s="28">
        <v>0</v>
      </c>
      <c r="Q16" s="28">
        <v>0</v>
      </c>
      <c r="R16" s="20">
        <v>0</v>
      </c>
      <c r="S16" s="44">
        <v>2.6</v>
      </c>
      <c r="T16" s="45">
        <v>2.6875</v>
      </c>
      <c r="U16" s="31">
        <v>1.5625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5.55</v>
      </c>
      <c r="AB16" s="20">
        <v>0</v>
      </c>
      <c r="AC16" s="30">
        <v>45.6</v>
      </c>
      <c r="AD16" s="20">
        <v>0</v>
      </c>
      <c r="AE16" s="20">
        <v>0</v>
      </c>
      <c r="AI16" s="28">
        <v>19600</v>
      </c>
      <c r="AJ16" s="28">
        <v>1120</v>
      </c>
      <c r="AK16" s="28">
        <v>993</v>
      </c>
      <c r="AL16" s="30">
        <v>16.3</v>
      </c>
      <c r="AM16" s="28">
        <v>926</v>
      </c>
      <c r="AN16" s="28">
        <v>182</v>
      </c>
      <c r="AO16" s="28">
        <v>118</v>
      </c>
      <c r="AP16" s="20">
        <v>3.55</v>
      </c>
      <c r="AQ16" s="20">
        <v>0</v>
      </c>
      <c r="AR16" s="30">
        <v>38.1</v>
      </c>
      <c r="AS16" s="28">
        <v>334000</v>
      </c>
      <c r="AT16" s="20">
        <v>0</v>
      </c>
      <c r="AU16" s="28">
        <v>150</v>
      </c>
      <c r="AV16" s="28">
        <v>841</v>
      </c>
      <c r="AW16" s="28">
        <v>203</v>
      </c>
      <c r="AX16" s="28">
        <v>551</v>
      </c>
      <c r="AY16" s="20">
        <v>0</v>
      </c>
      <c r="AZ16" s="20">
        <v>0</v>
      </c>
      <c r="BA16" s="20">
        <v>0</v>
      </c>
      <c r="BB16">
        <v>0</v>
      </c>
      <c r="BC16">
        <f t="shared" si="1"/>
        <v>37.98</v>
      </c>
      <c r="BD16">
        <v>14</v>
      </c>
    </row>
    <row r="17" spans="1:56" ht="12.75">
      <c r="A17" s="28" t="s">
        <v>7</v>
      </c>
      <c r="B17" s="28" t="s">
        <v>69</v>
      </c>
      <c r="C17" s="28" t="s">
        <v>69</v>
      </c>
      <c r="D17" s="28" t="s">
        <v>69</v>
      </c>
      <c r="E17" s="29" t="s">
        <v>55</v>
      </c>
      <c r="F17" s="28">
        <v>215</v>
      </c>
      <c r="G17" s="30">
        <v>63.4</v>
      </c>
      <c r="H17" s="30">
        <v>39</v>
      </c>
      <c r="I17" s="28">
        <v>0</v>
      </c>
      <c r="J17" s="28">
        <v>0</v>
      </c>
      <c r="K17" s="30">
        <v>15.8</v>
      </c>
      <c r="L17" s="28">
        <v>0</v>
      </c>
      <c r="M17" s="28">
        <v>0</v>
      </c>
      <c r="N17" s="32">
        <v>0.65</v>
      </c>
      <c r="O17" s="20">
        <v>1.22</v>
      </c>
      <c r="P17" s="28">
        <v>0</v>
      </c>
      <c r="Q17" s="28">
        <v>0</v>
      </c>
      <c r="R17" s="20">
        <v>0</v>
      </c>
      <c r="S17" s="44">
        <v>2.4</v>
      </c>
      <c r="T17" s="45">
        <v>2.5</v>
      </c>
      <c r="U17" s="31">
        <v>1.5625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6.45</v>
      </c>
      <c r="AB17" s="20">
        <v>0</v>
      </c>
      <c r="AC17" s="30">
        <v>52.6</v>
      </c>
      <c r="AD17" s="20">
        <v>0</v>
      </c>
      <c r="AE17" s="20">
        <v>0</v>
      </c>
      <c r="AI17" s="28">
        <v>16700</v>
      </c>
      <c r="AJ17" s="28">
        <v>964</v>
      </c>
      <c r="AK17" s="28">
        <v>859</v>
      </c>
      <c r="AL17" s="30">
        <v>16.2</v>
      </c>
      <c r="AM17" s="28">
        <v>796</v>
      </c>
      <c r="AN17" s="28">
        <v>156</v>
      </c>
      <c r="AO17" s="28">
        <v>101</v>
      </c>
      <c r="AP17" s="20">
        <v>3.54</v>
      </c>
      <c r="AQ17" s="20">
        <v>0</v>
      </c>
      <c r="AR17" s="30">
        <v>24.8</v>
      </c>
      <c r="AS17" s="28">
        <v>284000</v>
      </c>
      <c r="AT17" s="20">
        <v>0</v>
      </c>
      <c r="AU17" s="28">
        <v>149</v>
      </c>
      <c r="AV17" s="28">
        <v>719</v>
      </c>
      <c r="AW17" s="28">
        <v>175</v>
      </c>
      <c r="AX17" s="28">
        <v>473</v>
      </c>
      <c r="AY17" s="20">
        <v>0</v>
      </c>
      <c r="AZ17" s="20">
        <v>0</v>
      </c>
      <c r="BA17" s="20">
        <v>0</v>
      </c>
      <c r="BB17">
        <v>0</v>
      </c>
      <c r="BC17">
        <f t="shared" si="1"/>
        <v>37.78</v>
      </c>
      <c r="BD17">
        <v>15</v>
      </c>
    </row>
    <row r="18" spans="1:56" ht="12.75">
      <c r="A18" s="28" t="s">
        <v>7</v>
      </c>
      <c r="B18" s="28" t="s">
        <v>70</v>
      </c>
      <c r="C18" s="28" t="s">
        <v>70</v>
      </c>
      <c r="D18" s="28" t="s">
        <v>70</v>
      </c>
      <c r="E18" s="29" t="s">
        <v>55</v>
      </c>
      <c r="F18" s="28">
        <v>199</v>
      </c>
      <c r="G18" s="30">
        <v>58.5</v>
      </c>
      <c r="H18" s="30">
        <v>38.7</v>
      </c>
      <c r="I18" s="28">
        <v>0</v>
      </c>
      <c r="J18" s="28">
        <v>0</v>
      </c>
      <c r="K18" s="30">
        <v>15.8</v>
      </c>
      <c r="L18" s="28">
        <v>0</v>
      </c>
      <c r="M18" s="28">
        <v>0</v>
      </c>
      <c r="N18" s="32">
        <v>0.65</v>
      </c>
      <c r="O18" s="20">
        <v>1.07</v>
      </c>
      <c r="P18" s="28">
        <v>0</v>
      </c>
      <c r="Q18" s="28">
        <v>0</v>
      </c>
      <c r="R18" s="20">
        <v>0</v>
      </c>
      <c r="S18" s="44">
        <v>2.25</v>
      </c>
      <c r="T18" s="45">
        <v>2.3125</v>
      </c>
      <c r="U18" s="31">
        <v>1.5625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7.39</v>
      </c>
      <c r="AB18" s="20">
        <v>0</v>
      </c>
      <c r="AC18" s="30">
        <v>52.6</v>
      </c>
      <c r="AD18" s="20">
        <v>0</v>
      </c>
      <c r="AE18" s="20">
        <v>0</v>
      </c>
      <c r="AI18" s="28">
        <v>14900</v>
      </c>
      <c r="AJ18" s="28">
        <v>869</v>
      </c>
      <c r="AK18" s="28">
        <v>770</v>
      </c>
      <c r="AL18" s="30">
        <v>16</v>
      </c>
      <c r="AM18" s="28">
        <v>695</v>
      </c>
      <c r="AN18" s="28">
        <v>137</v>
      </c>
      <c r="AO18" s="30">
        <v>88.2</v>
      </c>
      <c r="AP18" s="20">
        <v>3.45</v>
      </c>
      <c r="AQ18" s="20">
        <v>0</v>
      </c>
      <c r="AR18" s="30">
        <v>18.3</v>
      </c>
      <c r="AS18" s="28">
        <v>246000</v>
      </c>
      <c r="AT18" s="20">
        <v>0</v>
      </c>
      <c r="AU18" s="28">
        <v>149</v>
      </c>
      <c r="AV18" s="28">
        <v>628</v>
      </c>
      <c r="AW18" s="28">
        <v>153</v>
      </c>
      <c r="AX18" s="28">
        <v>427</v>
      </c>
      <c r="AY18" s="20">
        <v>0</v>
      </c>
      <c r="AZ18" s="20">
        <v>0</v>
      </c>
      <c r="BA18" s="20">
        <v>0</v>
      </c>
      <c r="BB18">
        <v>0</v>
      </c>
      <c r="BC18">
        <f t="shared" si="1"/>
        <v>37.63</v>
      </c>
      <c r="BD18">
        <v>16</v>
      </c>
    </row>
    <row r="19" spans="1:56" ht="12.75">
      <c r="A19" s="28" t="s">
        <v>7</v>
      </c>
      <c r="B19" s="28" t="s">
        <v>71</v>
      </c>
      <c r="C19" s="28" t="s">
        <v>71</v>
      </c>
      <c r="D19" s="28" t="s">
        <v>71</v>
      </c>
      <c r="E19" s="29" t="s">
        <v>17</v>
      </c>
      <c r="F19" s="28">
        <v>392</v>
      </c>
      <c r="G19" s="28">
        <v>115</v>
      </c>
      <c r="H19" s="30">
        <v>41.6</v>
      </c>
      <c r="I19" s="28">
        <v>0</v>
      </c>
      <c r="J19" s="28">
        <v>0</v>
      </c>
      <c r="K19" s="30">
        <v>12.4</v>
      </c>
      <c r="L19" s="28">
        <v>0</v>
      </c>
      <c r="M19" s="28">
        <v>0</v>
      </c>
      <c r="N19" s="20">
        <v>1.42</v>
      </c>
      <c r="O19" s="20">
        <v>2.52</v>
      </c>
      <c r="P19" s="28">
        <v>0</v>
      </c>
      <c r="Q19" s="28">
        <v>0</v>
      </c>
      <c r="R19" s="20">
        <v>0</v>
      </c>
      <c r="S19" s="44">
        <v>3.7</v>
      </c>
      <c r="T19" s="45">
        <v>3.8125</v>
      </c>
      <c r="U19" s="31">
        <v>1.9375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2.45</v>
      </c>
      <c r="AB19" s="20">
        <v>0</v>
      </c>
      <c r="AC19" s="30">
        <v>24.1</v>
      </c>
      <c r="AD19" s="20">
        <v>0</v>
      </c>
      <c r="AE19" s="20">
        <v>0</v>
      </c>
      <c r="AI19" s="28">
        <v>29900</v>
      </c>
      <c r="AJ19" s="28">
        <v>1710</v>
      </c>
      <c r="AK19" s="28">
        <v>1440</v>
      </c>
      <c r="AL19" s="30">
        <v>16.1</v>
      </c>
      <c r="AM19" s="28">
        <v>803</v>
      </c>
      <c r="AN19" s="28">
        <v>212</v>
      </c>
      <c r="AO19" s="28">
        <v>130</v>
      </c>
      <c r="AP19" s="20">
        <v>2.64</v>
      </c>
      <c r="AQ19" s="20">
        <v>0</v>
      </c>
      <c r="AR19" s="28">
        <v>172</v>
      </c>
      <c r="AS19" s="28">
        <v>306000</v>
      </c>
      <c r="AT19" s="20">
        <v>0</v>
      </c>
      <c r="AU19" s="28">
        <v>121</v>
      </c>
      <c r="AV19" s="28">
        <v>946</v>
      </c>
      <c r="AW19" s="28">
        <v>270</v>
      </c>
      <c r="AX19" s="28">
        <v>848</v>
      </c>
      <c r="AY19" s="20">
        <v>0</v>
      </c>
      <c r="AZ19" s="20">
        <v>0</v>
      </c>
      <c r="BA19" s="20">
        <v>0</v>
      </c>
      <c r="BB19">
        <v>0</v>
      </c>
      <c r="BC19">
        <f t="shared" si="1"/>
        <v>39.08</v>
      </c>
      <c r="BD19">
        <v>17</v>
      </c>
    </row>
    <row r="20" spans="1:56" ht="12.75">
      <c r="A20" s="28" t="s">
        <v>7</v>
      </c>
      <c r="B20" s="28" t="s">
        <v>72</v>
      </c>
      <c r="C20" s="28" t="s">
        <v>72</v>
      </c>
      <c r="D20" s="28" t="s">
        <v>72</v>
      </c>
      <c r="E20" s="29" t="s">
        <v>17</v>
      </c>
      <c r="F20" s="28">
        <v>331</v>
      </c>
      <c r="G20" s="30">
        <v>97.5</v>
      </c>
      <c r="H20" s="30">
        <v>40.8</v>
      </c>
      <c r="I20" s="28">
        <v>0</v>
      </c>
      <c r="J20" s="28">
        <v>0</v>
      </c>
      <c r="K20" s="30">
        <v>12.2</v>
      </c>
      <c r="L20" s="28">
        <v>0</v>
      </c>
      <c r="M20" s="28">
        <v>0</v>
      </c>
      <c r="N20" s="20">
        <v>1.22</v>
      </c>
      <c r="O20" s="20">
        <v>2.13</v>
      </c>
      <c r="P20" s="28">
        <v>0</v>
      </c>
      <c r="Q20" s="28">
        <v>0</v>
      </c>
      <c r="R20" s="20">
        <v>0</v>
      </c>
      <c r="S20" s="44">
        <v>3.31</v>
      </c>
      <c r="T20" s="45">
        <v>3.375</v>
      </c>
      <c r="U20" s="31">
        <v>1.8125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2.86</v>
      </c>
      <c r="AB20" s="20">
        <v>0</v>
      </c>
      <c r="AC20" s="30">
        <v>28</v>
      </c>
      <c r="AD20" s="20">
        <v>0</v>
      </c>
      <c r="AE20" s="20">
        <v>0</v>
      </c>
      <c r="AI20" s="28">
        <v>24700</v>
      </c>
      <c r="AJ20" s="28">
        <v>1430</v>
      </c>
      <c r="AK20" s="28">
        <v>1210</v>
      </c>
      <c r="AL20" s="30">
        <v>15.9</v>
      </c>
      <c r="AM20" s="28">
        <v>644</v>
      </c>
      <c r="AN20" s="28">
        <v>172</v>
      </c>
      <c r="AO20" s="28">
        <v>106</v>
      </c>
      <c r="AP20" s="20">
        <v>2.57</v>
      </c>
      <c r="AQ20" s="20">
        <v>0</v>
      </c>
      <c r="AR20" s="28">
        <v>105</v>
      </c>
      <c r="AS20" s="28">
        <v>241000</v>
      </c>
      <c r="AT20" s="20">
        <v>0</v>
      </c>
      <c r="AU20" s="28">
        <v>118</v>
      </c>
      <c r="AV20" s="28">
        <v>766</v>
      </c>
      <c r="AW20" s="28">
        <v>226</v>
      </c>
      <c r="AX20" s="28">
        <v>706</v>
      </c>
      <c r="AY20" s="20">
        <v>0</v>
      </c>
      <c r="AZ20" s="20">
        <v>0</v>
      </c>
      <c r="BA20" s="20">
        <v>0</v>
      </c>
      <c r="BB20">
        <v>0</v>
      </c>
      <c r="BC20">
        <f t="shared" si="1"/>
        <v>38.669999999999995</v>
      </c>
      <c r="BD20">
        <v>18</v>
      </c>
    </row>
    <row r="21" spans="1:56" ht="12.75">
      <c r="A21" s="28" t="s">
        <v>7</v>
      </c>
      <c r="B21" s="28" t="s">
        <v>73</v>
      </c>
      <c r="C21" s="28" t="s">
        <v>73</v>
      </c>
      <c r="D21" s="28" t="s">
        <v>73</v>
      </c>
      <c r="E21" s="29" t="s">
        <v>17</v>
      </c>
      <c r="F21" s="28">
        <v>327</v>
      </c>
      <c r="G21" s="30">
        <v>96</v>
      </c>
      <c r="H21" s="30">
        <v>40.8</v>
      </c>
      <c r="I21" s="28">
        <v>0</v>
      </c>
      <c r="J21" s="28">
        <v>0</v>
      </c>
      <c r="K21" s="30">
        <v>12.1</v>
      </c>
      <c r="L21" s="28">
        <v>0</v>
      </c>
      <c r="M21" s="28">
        <v>0</v>
      </c>
      <c r="N21" s="20">
        <v>1.18</v>
      </c>
      <c r="O21" s="20">
        <v>2.13</v>
      </c>
      <c r="P21" s="28">
        <v>0</v>
      </c>
      <c r="Q21" s="28">
        <v>0</v>
      </c>
      <c r="R21" s="20">
        <v>0</v>
      </c>
      <c r="S21" s="44">
        <v>3.31</v>
      </c>
      <c r="T21" s="45">
        <v>3.375</v>
      </c>
      <c r="U21" s="31">
        <v>1.8125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2.85</v>
      </c>
      <c r="AB21" s="20">
        <v>0</v>
      </c>
      <c r="AC21" s="30">
        <v>29</v>
      </c>
      <c r="AD21" s="20">
        <v>0</v>
      </c>
      <c r="AE21" s="20">
        <v>0</v>
      </c>
      <c r="AI21" s="28">
        <v>24500</v>
      </c>
      <c r="AJ21" s="28">
        <v>1410</v>
      </c>
      <c r="AK21" s="28">
        <v>1200</v>
      </c>
      <c r="AL21" s="30">
        <v>16</v>
      </c>
      <c r="AM21" s="28">
        <v>640</v>
      </c>
      <c r="AN21" s="28">
        <v>170</v>
      </c>
      <c r="AO21" s="28">
        <v>105</v>
      </c>
      <c r="AP21" s="20">
        <v>2.58</v>
      </c>
      <c r="AQ21" s="20">
        <v>0</v>
      </c>
      <c r="AR21" s="28">
        <v>103</v>
      </c>
      <c r="AS21" s="28">
        <v>239000</v>
      </c>
      <c r="AT21" s="20">
        <v>0</v>
      </c>
      <c r="AU21" s="28">
        <v>117</v>
      </c>
      <c r="AV21" s="28">
        <v>754</v>
      </c>
      <c r="AW21" s="28">
        <v>225</v>
      </c>
      <c r="AX21" s="28">
        <v>695</v>
      </c>
      <c r="AY21" s="20">
        <v>0</v>
      </c>
      <c r="AZ21" s="20">
        <v>0</v>
      </c>
      <c r="BA21" s="20">
        <v>0</v>
      </c>
      <c r="BB21">
        <v>0</v>
      </c>
      <c r="BC21">
        <f t="shared" si="1"/>
        <v>38.669999999999995</v>
      </c>
      <c r="BD21">
        <v>19</v>
      </c>
    </row>
    <row r="22" spans="1:56" ht="12.75">
      <c r="A22" s="28" t="s">
        <v>7</v>
      </c>
      <c r="B22" s="28" t="s">
        <v>436</v>
      </c>
      <c r="C22" s="28" t="s">
        <v>437</v>
      </c>
      <c r="D22" s="28" t="s">
        <v>437</v>
      </c>
      <c r="E22" s="29" t="s">
        <v>55</v>
      </c>
      <c r="F22" s="28">
        <v>294</v>
      </c>
      <c r="G22" s="30">
        <v>86.3</v>
      </c>
      <c r="H22" s="30">
        <v>40.4</v>
      </c>
      <c r="I22" s="28">
        <v>0</v>
      </c>
      <c r="J22" s="28">
        <v>0</v>
      </c>
      <c r="K22" s="30">
        <v>12</v>
      </c>
      <c r="L22" s="28">
        <v>0</v>
      </c>
      <c r="M22" s="28">
        <v>0</v>
      </c>
      <c r="N22" s="20">
        <v>1.06</v>
      </c>
      <c r="O22" s="20">
        <v>1.93</v>
      </c>
      <c r="P22" s="28">
        <v>0</v>
      </c>
      <c r="Q22" s="28">
        <v>0</v>
      </c>
      <c r="R22" s="20">
        <v>0</v>
      </c>
      <c r="S22" s="44">
        <v>3.11</v>
      </c>
      <c r="T22" s="45">
        <v>3.1875</v>
      </c>
      <c r="U22" s="31">
        <v>1.75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3.11</v>
      </c>
      <c r="AB22" s="20">
        <v>0</v>
      </c>
      <c r="AC22" s="30">
        <v>32.2</v>
      </c>
      <c r="AD22" s="20">
        <v>0</v>
      </c>
      <c r="AE22" s="20">
        <v>0</v>
      </c>
      <c r="AI22" s="28">
        <v>21900</v>
      </c>
      <c r="AJ22" s="30">
        <v>15.9</v>
      </c>
      <c r="AK22" s="28">
        <v>1080</v>
      </c>
      <c r="AL22" s="30">
        <v>15.9</v>
      </c>
      <c r="AM22" s="28">
        <v>562</v>
      </c>
      <c r="AN22" s="28">
        <v>150</v>
      </c>
      <c r="AO22" s="30">
        <v>93.5</v>
      </c>
      <c r="AP22" s="20">
        <v>2.55</v>
      </c>
      <c r="AQ22" s="20">
        <v>0</v>
      </c>
      <c r="AR22" s="30">
        <v>76.6</v>
      </c>
      <c r="AS22" s="28">
        <v>208000</v>
      </c>
      <c r="AT22" s="20">
        <v>0</v>
      </c>
      <c r="AU22" s="28">
        <v>115</v>
      </c>
      <c r="AV22" s="28">
        <v>668</v>
      </c>
      <c r="AW22" s="28">
        <v>203</v>
      </c>
      <c r="AX22" s="28">
        <v>622</v>
      </c>
      <c r="AY22" s="20">
        <v>0</v>
      </c>
      <c r="AZ22" s="20">
        <v>0</v>
      </c>
      <c r="BA22" s="20">
        <v>0</v>
      </c>
      <c r="BB22">
        <v>0</v>
      </c>
      <c r="BC22">
        <f t="shared" si="1"/>
        <v>38.47</v>
      </c>
      <c r="BD22">
        <v>20</v>
      </c>
    </row>
    <row r="23" spans="1:56" ht="12.75">
      <c r="A23" s="33" t="s">
        <v>7</v>
      </c>
      <c r="B23" s="28" t="s">
        <v>74</v>
      </c>
      <c r="C23" s="28" t="s">
        <v>74</v>
      </c>
      <c r="D23" s="28" t="s">
        <v>74</v>
      </c>
      <c r="E23" s="29" t="s">
        <v>55</v>
      </c>
      <c r="F23" s="33">
        <v>278</v>
      </c>
      <c r="G23" s="34">
        <v>82</v>
      </c>
      <c r="H23" s="34">
        <v>40.2</v>
      </c>
      <c r="I23" s="33">
        <v>0</v>
      </c>
      <c r="J23" s="28">
        <v>0</v>
      </c>
      <c r="K23" s="30">
        <v>12</v>
      </c>
      <c r="L23" s="28">
        <v>0</v>
      </c>
      <c r="M23" s="28">
        <v>0</v>
      </c>
      <c r="N23" s="20">
        <v>1.03</v>
      </c>
      <c r="O23" s="20">
        <v>1.81</v>
      </c>
      <c r="P23" s="28">
        <v>0</v>
      </c>
      <c r="Q23" s="28">
        <v>0</v>
      </c>
      <c r="R23" s="20">
        <v>0</v>
      </c>
      <c r="S23" s="44">
        <v>2.99</v>
      </c>
      <c r="T23" s="45">
        <v>3.0625</v>
      </c>
      <c r="U23" s="31">
        <v>1.75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3.31</v>
      </c>
      <c r="AB23" s="2">
        <v>0</v>
      </c>
      <c r="AC23" s="34">
        <v>33.3</v>
      </c>
      <c r="AD23" s="2">
        <v>0</v>
      </c>
      <c r="AE23" s="2">
        <v>0</v>
      </c>
      <c r="AI23" s="33">
        <v>20500</v>
      </c>
      <c r="AJ23" s="33">
        <v>1190</v>
      </c>
      <c r="AK23" s="33">
        <v>1020</v>
      </c>
      <c r="AL23" s="34">
        <v>15.8</v>
      </c>
      <c r="AM23" s="33">
        <v>521</v>
      </c>
      <c r="AN23" s="33">
        <v>140</v>
      </c>
      <c r="AO23" s="34">
        <v>87.1</v>
      </c>
      <c r="AP23" s="2">
        <v>2.52</v>
      </c>
      <c r="AQ23" s="20">
        <v>0</v>
      </c>
      <c r="AR23" s="34">
        <v>65</v>
      </c>
      <c r="AS23" s="33">
        <v>192000</v>
      </c>
      <c r="AT23" s="20">
        <v>0</v>
      </c>
      <c r="AU23" s="28">
        <v>115</v>
      </c>
      <c r="AV23" s="28">
        <v>622</v>
      </c>
      <c r="AW23" s="28">
        <v>190</v>
      </c>
      <c r="AX23" s="28">
        <v>587</v>
      </c>
      <c r="AY23" s="20">
        <v>0</v>
      </c>
      <c r="AZ23" s="20">
        <v>0</v>
      </c>
      <c r="BA23" s="20">
        <v>0</v>
      </c>
      <c r="BB23">
        <v>0</v>
      </c>
      <c r="BC23">
        <f t="shared" si="1"/>
        <v>38.39</v>
      </c>
      <c r="BD23">
        <v>21</v>
      </c>
    </row>
    <row r="24" spans="1:56" ht="12.75">
      <c r="A24" s="33" t="s">
        <v>7</v>
      </c>
      <c r="B24" s="28" t="s">
        <v>75</v>
      </c>
      <c r="C24" s="28" t="s">
        <v>75</v>
      </c>
      <c r="D24" s="28" t="s">
        <v>75</v>
      </c>
      <c r="E24" s="29" t="s">
        <v>55</v>
      </c>
      <c r="F24" s="33">
        <v>264</v>
      </c>
      <c r="G24" s="34">
        <v>77.6</v>
      </c>
      <c r="H24" s="34">
        <v>40</v>
      </c>
      <c r="I24" s="33">
        <v>0</v>
      </c>
      <c r="J24" s="28">
        <v>0</v>
      </c>
      <c r="K24" s="30">
        <v>11.9</v>
      </c>
      <c r="L24" s="28">
        <v>0</v>
      </c>
      <c r="M24" s="28">
        <v>0</v>
      </c>
      <c r="N24" s="32">
        <v>0.96</v>
      </c>
      <c r="O24" s="20">
        <v>1.73</v>
      </c>
      <c r="P24" s="28">
        <v>0</v>
      </c>
      <c r="Q24" s="28">
        <v>0</v>
      </c>
      <c r="R24" s="20">
        <v>0</v>
      </c>
      <c r="S24" s="44">
        <v>2.91</v>
      </c>
      <c r="T24" s="45">
        <v>3</v>
      </c>
      <c r="U24" s="31">
        <v>1.6875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3.45</v>
      </c>
      <c r="AB24" s="2">
        <v>0</v>
      </c>
      <c r="AC24" s="34">
        <v>35.6</v>
      </c>
      <c r="AD24" s="2">
        <v>0</v>
      </c>
      <c r="AE24" s="2">
        <v>0</v>
      </c>
      <c r="AI24" s="33">
        <v>19400</v>
      </c>
      <c r="AJ24" s="33">
        <v>1130</v>
      </c>
      <c r="AK24" s="33">
        <v>971</v>
      </c>
      <c r="AL24" s="34">
        <v>15.8</v>
      </c>
      <c r="AM24" s="33">
        <v>493</v>
      </c>
      <c r="AN24" s="33">
        <v>132</v>
      </c>
      <c r="AO24" s="34">
        <v>82.6</v>
      </c>
      <c r="AP24" s="2">
        <v>2.52</v>
      </c>
      <c r="AQ24" s="20">
        <v>0</v>
      </c>
      <c r="AR24" s="34">
        <v>56.1</v>
      </c>
      <c r="AS24" s="33">
        <v>181000</v>
      </c>
      <c r="AT24" s="20">
        <v>0</v>
      </c>
      <c r="AU24" s="28">
        <v>114</v>
      </c>
      <c r="AV24" s="28">
        <v>589</v>
      </c>
      <c r="AW24" s="28">
        <v>182</v>
      </c>
      <c r="AX24" s="28">
        <v>555</v>
      </c>
      <c r="AY24" s="20">
        <v>0</v>
      </c>
      <c r="AZ24" s="20">
        <v>0</v>
      </c>
      <c r="BA24" s="20">
        <v>0</v>
      </c>
      <c r="BB24">
        <v>0</v>
      </c>
      <c r="BC24">
        <f t="shared" si="1"/>
        <v>38.27</v>
      </c>
      <c r="BD24">
        <v>22</v>
      </c>
    </row>
    <row r="25" spans="1:56" ht="12.75">
      <c r="A25" s="33" t="s">
        <v>7</v>
      </c>
      <c r="B25" s="28" t="s">
        <v>76</v>
      </c>
      <c r="C25" s="28" t="s">
        <v>76</v>
      </c>
      <c r="D25" s="28" t="s">
        <v>76</v>
      </c>
      <c r="E25" s="29" t="s">
        <v>55</v>
      </c>
      <c r="F25" s="33">
        <v>235</v>
      </c>
      <c r="G25" s="34">
        <v>69</v>
      </c>
      <c r="H25" s="34">
        <v>39.7</v>
      </c>
      <c r="I25" s="33">
        <v>0</v>
      </c>
      <c r="J25" s="28">
        <v>0</v>
      </c>
      <c r="K25" s="30">
        <v>11.9</v>
      </c>
      <c r="L25" s="28">
        <v>0</v>
      </c>
      <c r="M25" s="28">
        <v>0</v>
      </c>
      <c r="N25" s="32">
        <v>0.83</v>
      </c>
      <c r="O25" s="20">
        <v>1.58</v>
      </c>
      <c r="P25" s="28">
        <v>0</v>
      </c>
      <c r="Q25" s="28">
        <v>0</v>
      </c>
      <c r="R25" s="20">
        <v>0</v>
      </c>
      <c r="S25" s="44">
        <v>2.76</v>
      </c>
      <c r="T25" s="45">
        <v>2.875</v>
      </c>
      <c r="U25" s="31">
        <v>1.625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3.77</v>
      </c>
      <c r="AB25" s="2">
        <v>0</v>
      </c>
      <c r="AC25" s="34">
        <v>41.2</v>
      </c>
      <c r="AD25" s="2">
        <v>0</v>
      </c>
      <c r="AE25" s="2">
        <v>0</v>
      </c>
      <c r="AI25" s="33">
        <v>17400</v>
      </c>
      <c r="AJ25" s="33">
        <v>1010</v>
      </c>
      <c r="AK25" s="33">
        <v>875</v>
      </c>
      <c r="AL25" s="34">
        <v>15.9</v>
      </c>
      <c r="AM25" s="33">
        <v>444</v>
      </c>
      <c r="AN25" s="33">
        <v>118</v>
      </c>
      <c r="AO25" s="34">
        <v>74.6</v>
      </c>
      <c r="AP25" s="2">
        <v>2.54</v>
      </c>
      <c r="AQ25" s="20">
        <v>0</v>
      </c>
      <c r="AR25" s="34">
        <v>41.3</v>
      </c>
      <c r="AS25" s="33">
        <v>161000</v>
      </c>
      <c r="AT25" s="20">
        <v>0</v>
      </c>
      <c r="AU25" s="28">
        <v>113</v>
      </c>
      <c r="AV25" s="28">
        <v>530</v>
      </c>
      <c r="AW25" s="28">
        <v>166</v>
      </c>
      <c r="AX25" s="28">
        <v>495</v>
      </c>
      <c r="AY25" s="20">
        <v>0</v>
      </c>
      <c r="AZ25" s="20">
        <v>0</v>
      </c>
      <c r="BA25" s="20">
        <v>0</v>
      </c>
      <c r="BB25">
        <v>0</v>
      </c>
      <c r="BC25">
        <f t="shared" si="1"/>
        <v>38.120000000000005</v>
      </c>
      <c r="BD25">
        <v>23</v>
      </c>
    </row>
    <row r="26" spans="1:56" ht="12.75">
      <c r="A26" s="33" t="s">
        <v>7</v>
      </c>
      <c r="B26" s="28" t="s">
        <v>77</v>
      </c>
      <c r="C26" s="28" t="s">
        <v>77</v>
      </c>
      <c r="D26" s="28" t="s">
        <v>77</v>
      </c>
      <c r="E26" s="29" t="s">
        <v>55</v>
      </c>
      <c r="F26" s="33">
        <v>211</v>
      </c>
      <c r="G26" s="34">
        <v>62</v>
      </c>
      <c r="H26" s="34">
        <v>39.4</v>
      </c>
      <c r="I26" s="33">
        <v>0</v>
      </c>
      <c r="J26" s="28">
        <v>0</v>
      </c>
      <c r="K26" s="30">
        <v>11.8</v>
      </c>
      <c r="L26" s="28">
        <v>0</v>
      </c>
      <c r="M26" s="28">
        <v>0</v>
      </c>
      <c r="N26" s="32">
        <v>0.75</v>
      </c>
      <c r="O26" s="20">
        <v>1.42</v>
      </c>
      <c r="P26" s="28">
        <v>0</v>
      </c>
      <c r="Q26" s="28">
        <v>0</v>
      </c>
      <c r="R26" s="20">
        <v>0</v>
      </c>
      <c r="S26" s="44">
        <v>2.6</v>
      </c>
      <c r="T26" s="45">
        <v>2.6875</v>
      </c>
      <c r="U26" s="31">
        <v>1.5625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4.17</v>
      </c>
      <c r="AB26" s="2">
        <v>0</v>
      </c>
      <c r="AC26" s="34">
        <v>45.6</v>
      </c>
      <c r="AD26" s="2">
        <v>0</v>
      </c>
      <c r="AE26" s="2">
        <v>0</v>
      </c>
      <c r="AI26" s="33">
        <v>15500</v>
      </c>
      <c r="AJ26" s="33">
        <v>906</v>
      </c>
      <c r="AK26" s="33">
        <v>786</v>
      </c>
      <c r="AL26" s="34">
        <v>15.8</v>
      </c>
      <c r="AM26" s="33">
        <v>390</v>
      </c>
      <c r="AN26" s="33">
        <v>105</v>
      </c>
      <c r="AO26" s="34">
        <v>66.1</v>
      </c>
      <c r="AP26" s="2">
        <v>2.51</v>
      </c>
      <c r="AQ26" s="20">
        <v>0</v>
      </c>
      <c r="AR26" s="34">
        <v>30.4</v>
      </c>
      <c r="AS26" s="33">
        <v>141000</v>
      </c>
      <c r="AT26" s="20">
        <v>0</v>
      </c>
      <c r="AU26" s="28">
        <v>112</v>
      </c>
      <c r="AV26" s="28">
        <v>468</v>
      </c>
      <c r="AW26" s="28">
        <v>148</v>
      </c>
      <c r="AX26" s="28">
        <v>442</v>
      </c>
      <c r="AY26" s="20">
        <v>0</v>
      </c>
      <c r="AZ26" s="20">
        <v>0</v>
      </c>
      <c r="BA26" s="20">
        <v>0</v>
      </c>
      <c r="BB26">
        <v>0</v>
      </c>
      <c r="BC26">
        <f t="shared" si="1"/>
        <v>37.98</v>
      </c>
      <c r="BD26">
        <v>24</v>
      </c>
    </row>
    <row r="27" spans="1:56" ht="12.75">
      <c r="A27" s="33" t="s">
        <v>7</v>
      </c>
      <c r="B27" s="28" t="s">
        <v>78</v>
      </c>
      <c r="C27" s="28" t="s">
        <v>78</v>
      </c>
      <c r="D27" s="28" t="s">
        <v>78</v>
      </c>
      <c r="E27" s="29" t="s">
        <v>55</v>
      </c>
      <c r="F27" s="33">
        <v>183</v>
      </c>
      <c r="G27" s="34">
        <v>53.3</v>
      </c>
      <c r="H27" s="34">
        <v>39</v>
      </c>
      <c r="I27" s="33">
        <v>0</v>
      </c>
      <c r="J27" s="28">
        <v>0</v>
      </c>
      <c r="K27" s="30">
        <v>11.8</v>
      </c>
      <c r="L27" s="28">
        <v>0</v>
      </c>
      <c r="M27" s="28">
        <v>0</v>
      </c>
      <c r="N27" s="32">
        <v>0.65</v>
      </c>
      <c r="O27" s="20">
        <v>1.2</v>
      </c>
      <c r="P27" s="28">
        <v>0</v>
      </c>
      <c r="Q27" s="28">
        <v>0</v>
      </c>
      <c r="R27" s="20">
        <v>0</v>
      </c>
      <c r="S27" s="44">
        <v>2.38</v>
      </c>
      <c r="T27" s="45">
        <v>2.5</v>
      </c>
      <c r="U27" s="31">
        <v>1.5625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4.92</v>
      </c>
      <c r="AB27" s="2">
        <v>0</v>
      </c>
      <c r="AC27" s="34">
        <v>52.6</v>
      </c>
      <c r="AD27" s="2">
        <v>0</v>
      </c>
      <c r="AE27" s="2">
        <v>0</v>
      </c>
      <c r="AI27" s="33">
        <v>13200</v>
      </c>
      <c r="AJ27" s="33">
        <v>774</v>
      </c>
      <c r="AK27" s="33">
        <v>675</v>
      </c>
      <c r="AL27" s="34">
        <v>15.7</v>
      </c>
      <c r="AM27" s="33">
        <v>331</v>
      </c>
      <c r="AN27" s="34">
        <v>88.3</v>
      </c>
      <c r="AO27" s="34">
        <v>56</v>
      </c>
      <c r="AP27" s="2">
        <v>2.49</v>
      </c>
      <c r="AQ27" s="20">
        <v>0</v>
      </c>
      <c r="AR27" s="34">
        <v>19.3</v>
      </c>
      <c r="AS27" s="33">
        <v>118000</v>
      </c>
      <c r="AT27" s="20">
        <v>0</v>
      </c>
      <c r="AU27" s="28">
        <v>112</v>
      </c>
      <c r="AV27" s="28">
        <v>395</v>
      </c>
      <c r="AW27" s="28">
        <v>126</v>
      </c>
      <c r="AX27" s="28">
        <v>376</v>
      </c>
      <c r="AY27" s="20">
        <v>0</v>
      </c>
      <c r="AZ27" s="20">
        <v>0</v>
      </c>
      <c r="BA27" s="20">
        <v>0</v>
      </c>
      <c r="BB27">
        <v>0</v>
      </c>
      <c r="BC27">
        <f t="shared" si="1"/>
        <v>37.8</v>
      </c>
      <c r="BD27">
        <v>25</v>
      </c>
    </row>
    <row r="28" spans="1:56" ht="12.75">
      <c r="A28" s="33" t="s">
        <v>7</v>
      </c>
      <c r="B28" s="28" t="s">
        <v>79</v>
      </c>
      <c r="C28" s="28" t="s">
        <v>79</v>
      </c>
      <c r="D28" s="28" t="s">
        <v>79</v>
      </c>
      <c r="E28" s="29" t="s">
        <v>55</v>
      </c>
      <c r="F28" s="33">
        <v>167</v>
      </c>
      <c r="G28" s="34">
        <v>49.2</v>
      </c>
      <c r="H28" s="34">
        <v>38.6</v>
      </c>
      <c r="I28" s="33">
        <v>0</v>
      </c>
      <c r="J28" s="28">
        <v>0</v>
      </c>
      <c r="K28" s="30">
        <v>11.8</v>
      </c>
      <c r="L28" s="28">
        <v>0</v>
      </c>
      <c r="M28" s="28">
        <v>0</v>
      </c>
      <c r="N28" s="32">
        <v>0.65</v>
      </c>
      <c r="O28" s="20">
        <v>1.03</v>
      </c>
      <c r="P28" s="28">
        <v>0</v>
      </c>
      <c r="Q28" s="28">
        <v>0</v>
      </c>
      <c r="R28" s="20">
        <v>0</v>
      </c>
      <c r="S28" s="44">
        <v>2.21</v>
      </c>
      <c r="T28" s="45">
        <v>2.3125</v>
      </c>
      <c r="U28" s="31">
        <v>1.5625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5.76</v>
      </c>
      <c r="AB28" s="2">
        <v>0</v>
      </c>
      <c r="AC28" s="34">
        <v>52.6</v>
      </c>
      <c r="AD28" s="2">
        <v>0</v>
      </c>
      <c r="AE28" s="2">
        <v>0</v>
      </c>
      <c r="AI28" s="33">
        <v>11600</v>
      </c>
      <c r="AJ28" s="33">
        <v>693</v>
      </c>
      <c r="AK28" s="33">
        <v>600</v>
      </c>
      <c r="AL28" s="34">
        <v>15.3</v>
      </c>
      <c r="AM28" s="33">
        <v>283</v>
      </c>
      <c r="AN28" s="34">
        <v>76</v>
      </c>
      <c r="AO28" s="34">
        <v>47.9</v>
      </c>
      <c r="AP28" s="2">
        <v>2.4</v>
      </c>
      <c r="AQ28" s="20">
        <v>0</v>
      </c>
      <c r="AR28" s="34">
        <v>14</v>
      </c>
      <c r="AS28" s="33">
        <v>99700</v>
      </c>
      <c r="AT28" s="20">
        <v>0</v>
      </c>
      <c r="AU28" s="28">
        <v>111</v>
      </c>
      <c r="AV28" s="28">
        <v>336</v>
      </c>
      <c r="AW28" s="28">
        <v>107</v>
      </c>
      <c r="AX28" s="28">
        <v>336</v>
      </c>
      <c r="AY28" s="20">
        <v>0</v>
      </c>
      <c r="AZ28" s="20">
        <v>0</v>
      </c>
      <c r="BA28" s="20">
        <v>0</v>
      </c>
      <c r="BB28">
        <v>0</v>
      </c>
      <c r="BC28">
        <f t="shared" si="1"/>
        <v>37.57</v>
      </c>
      <c r="BD28">
        <v>26</v>
      </c>
    </row>
    <row r="29" spans="1:56" ht="12.75">
      <c r="A29" s="33" t="s">
        <v>7</v>
      </c>
      <c r="B29" s="28" t="s">
        <v>80</v>
      </c>
      <c r="C29" s="28" t="s">
        <v>80</v>
      </c>
      <c r="D29" s="28" t="s">
        <v>80</v>
      </c>
      <c r="E29" s="29" t="s">
        <v>55</v>
      </c>
      <c r="F29" s="33">
        <v>149</v>
      </c>
      <c r="G29" s="34">
        <v>43.8</v>
      </c>
      <c r="H29" s="34">
        <v>38.2</v>
      </c>
      <c r="I29" s="33">
        <v>0</v>
      </c>
      <c r="J29" s="28">
        <v>0</v>
      </c>
      <c r="K29" s="30">
        <v>11.8</v>
      </c>
      <c r="L29" s="28">
        <v>0</v>
      </c>
      <c r="M29" s="28">
        <v>0</v>
      </c>
      <c r="N29" s="32">
        <v>0.63</v>
      </c>
      <c r="O29" s="32">
        <v>0.83</v>
      </c>
      <c r="P29" s="28">
        <v>0</v>
      </c>
      <c r="Q29" s="28">
        <v>0</v>
      </c>
      <c r="R29" s="20">
        <v>0</v>
      </c>
      <c r="S29" s="44">
        <v>2.01</v>
      </c>
      <c r="T29" s="45">
        <v>2.125</v>
      </c>
      <c r="U29" s="31">
        <v>1.5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7.11</v>
      </c>
      <c r="AB29" s="2">
        <v>0</v>
      </c>
      <c r="AC29" s="34">
        <v>54.3</v>
      </c>
      <c r="AD29" s="2">
        <v>0</v>
      </c>
      <c r="AE29" s="2">
        <v>0</v>
      </c>
      <c r="AI29" s="33">
        <v>9800</v>
      </c>
      <c r="AJ29" s="33">
        <v>598</v>
      </c>
      <c r="AK29" s="33">
        <v>513</v>
      </c>
      <c r="AL29" s="34">
        <v>15</v>
      </c>
      <c r="AM29" s="33">
        <v>229</v>
      </c>
      <c r="AN29" s="34">
        <v>62.2</v>
      </c>
      <c r="AO29" s="34">
        <v>38.8</v>
      </c>
      <c r="AP29" s="2">
        <v>2.29</v>
      </c>
      <c r="AQ29" s="20">
        <v>0</v>
      </c>
      <c r="AR29" s="2">
        <v>9.36</v>
      </c>
      <c r="AS29" s="33">
        <v>80000</v>
      </c>
      <c r="AT29" s="20">
        <v>0</v>
      </c>
      <c r="AU29" s="28">
        <v>110</v>
      </c>
      <c r="AV29" s="28">
        <v>270</v>
      </c>
      <c r="AW29" s="30">
        <v>86.7</v>
      </c>
      <c r="AX29" s="28">
        <v>288</v>
      </c>
      <c r="AY29" s="20">
        <v>0</v>
      </c>
      <c r="AZ29" s="20">
        <v>0</v>
      </c>
      <c r="BA29" s="20">
        <v>0</v>
      </c>
      <c r="BB29">
        <v>0</v>
      </c>
      <c r="BC29">
        <f t="shared" si="1"/>
        <v>37.370000000000005</v>
      </c>
      <c r="BD29">
        <v>27</v>
      </c>
    </row>
    <row r="30" spans="1:56" ht="12.75">
      <c r="A30" s="28" t="s">
        <v>7</v>
      </c>
      <c r="B30" s="28" t="s">
        <v>438</v>
      </c>
      <c r="C30" s="28" t="s">
        <v>438</v>
      </c>
      <c r="D30" s="28" t="s">
        <v>438</v>
      </c>
      <c r="E30" s="29" t="s">
        <v>17</v>
      </c>
      <c r="F30" s="28">
        <v>800</v>
      </c>
      <c r="G30" s="28">
        <v>236</v>
      </c>
      <c r="H30" s="30">
        <v>42.6</v>
      </c>
      <c r="I30" s="28">
        <v>0</v>
      </c>
      <c r="J30" s="28">
        <v>0</v>
      </c>
      <c r="K30" s="30">
        <v>18</v>
      </c>
      <c r="L30" s="28">
        <v>0</v>
      </c>
      <c r="M30" s="28">
        <v>0</v>
      </c>
      <c r="N30" s="20">
        <v>2.38</v>
      </c>
      <c r="O30" s="20">
        <v>4.29</v>
      </c>
      <c r="P30" s="28">
        <v>0</v>
      </c>
      <c r="Q30" s="28">
        <v>0</v>
      </c>
      <c r="R30" s="20">
        <v>0</v>
      </c>
      <c r="S30" s="44">
        <v>5.24</v>
      </c>
      <c r="T30" s="45">
        <v>5.5625</v>
      </c>
      <c r="U30" s="31">
        <v>2.375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2.1</v>
      </c>
      <c r="AB30" s="20">
        <v>0</v>
      </c>
      <c r="AC30" s="30">
        <v>13.5</v>
      </c>
      <c r="AD30" s="20">
        <v>0</v>
      </c>
      <c r="AE30" s="20">
        <v>0</v>
      </c>
      <c r="AI30" s="28">
        <v>64700</v>
      </c>
      <c r="AJ30" s="28">
        <v>3650</v>
      </c>
      <c r="AK30" s="28">
        <v>3040</v>
      </c>
      <c r="AL30" s="30">
        <v>16.6</v>
      </c>
      <c r="AM30" s="28">
        <v>4200</v>
      </c>
      <c r="AN30" s="28">
        <v>743</v>
      </c>
      <c r="AO30" s="28">
        <v>467</v>
      </c>
      <c r="AP30" s="20">
        <v>4.22</v>
      </c>
      <c r="AQ30" s="20">
        <v>0</v>
      </c>
      <c r="AR30" s="28">
        <v>1060</v>
      </c>
      <c r="AS30" s="28">
        <v>1540000</v>
      </c>
      <c r="AT30" s="20">
        <v>0</v>
      </c>
      <c r="AU30" s="28">
        <v>172</v>
      </c>
      <c r="AV30" s="28">
        <v>3320</v>
      </c>
      <c r="AW30" s="28">
        <v>641</v>
      </c>
      <c r="AX30" s="28">
        <v>1820</v>
      </c>
      <c r="AY30" s="20">
        <v>0</v>
      </c>
      <c r="AZ30" s="20">
        <v>0</v>
      </c>
      <c r="BA30" s="20">
        <v>0</v>
      </c>
      <c r="BB30">
        <v>0</v>
      </c>
      <c r="BC30">
        <f t="shared" si="1"/>
        <v>38.31</v>
      </c>
      <c r="BD30">
        <v>28</v>
      </c>
    </row>
    <row r="31" spans="1:56" ht="12.75">
      <c r="A31" s="46" t="s">
        <v>7</v>
      </c>
      <c r="B31" s="46" t="s">
        <v>439</v>
      </c>
      <c r="C31" s="46" t="s">
        <v>439</v>
      </c>
      <c r="D31" s="46" t="s">
        <v>439</v>
      </c>
      <c r="E31" s="29" t="s">
        <v>17</v>
      </c>
      <c r="F31" s="28">
        <v>652</v>
      </c>
      <c r="G31" s="28">
        <v>192</v>
      </c>
      <c r="H31" s="30">
        <v>41.1</v>
      </c>
      <c r="I31" s="28">
        <v>0</v>
      </c>
      <c r="J31" s="28">
        <v>0</v>
      </c>
      <c r="K31" s="30">
        <v>17.6</v>
      </c>
      <c r="L31" s="28">
        <v>0</v>
      </c>
      <c r="M31" s="28">
        <v>0</v>
      </c>
      <c r="N31" s="20">
        <v>1.97</v>
      </c>
      <c r="O31" s="20">
        <v>3.54</v>
      </c>
      <c r="P31" s="28">
        <v>0</v>
      </c>
      <c r="Q31" s="28">
        <v>0</v>
      </c>
      <c r="R31" s="20">
        <v>0</v>
      </c>
      <c r="S31" s="44">
        <v>4.49</v>
      </c>
      <c r="T31" s="45">
        <v>4.8125</v>
      </c>
      <c r="U31" s="31">
        <v>2.1875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2.48</v>
      </c>
      <c r="AB31" s="20">
        <v>0</v>
      </c>
      <c r="AC31" s="30">
        <v>16.3</v>
      </c>
      <c r="AD31" s="20">
        <v>0</v>
      </c>
      <c r="AE31" s="20">
        <v>0</v>
      </c>
      <c r="AI31" s="28">
        <v>50600</v>
      </c>
      <c r="AJ31" s="28">
        <v>2910</v>
      </c>
      <c r="AK31" s="28">
        <v>2460</v>
      </c>
      <c r="AL31" s="30">
        <v>16.2</v>
      </c>
      <c r="AM31" s="28">
        <v>3230</v>
      </c>
      <c r="AN31" s="28">
        <v>581</v>
      </c>
      <c r="AO31" s="28">
        <v>367</v>
      </c>
      <c r="AP31" s="20">
        <v>4.1</v>
      </c>
      <c r="AQ31" s="20">
        <v>0</v>
      </c>
      <c r="AR31" s="28">
        <v>593</v>
      </c>
      <c r="AS31" s="28">
        <v>1130000</v>
      </c>
      <c r="AT31" s="20">
        <v>0</v>
      </c>
      <c r="AU31" s="28">
        <v>165</v>
      </c>
      <c r="AV31" s="28">
        <v>2560</v>
      </c>
      <c r="AW31" s="28">
        <v>518</v>
      </c>
      <c r="AX31" s="28">
        <v>1450</v>
      </c>
      <c r="AY31" s="20">
        <v>0</v>
      </c>
      <c r="AZ31" s="20">
        <v>0</v>
      </c>
      <c r="BA31" s="20">
        <v>0</v>
      </c>
      <c r="BB31">
        <v>0</v>
      </c>
      <c r="BC31">
        <f t="shared" si="1"/>
        <v>37.56</v>
      </c>
      <c r="BD31">
        <v>29</v>
      </c>
    </row>
    <row r="32" spans="1:56" ht="12.75">
      <c r="A32" s="46" t="s">
        <v>7</v>
      </c>
      <c r="B32" s="46" t="s">
        <v>440</v>
      </c>
      <c r="C32" s="46" t="s">
        <v>440</v>
      </c>
      <c r="D32" s="46" t="s">
        <v>440</v>
      </c>
      <c r="E32" s="29" t="s">
        <v>17</v>
      </c>
      <c r="F32" s="28">
        <v>529</v>
      </c>
      <c r="G32" s="28">
        <v>156</v>
      </c>
      <c r="H32" s="30">
        <v>39.8</v>
      </c>
      <c r="I32" s="28">
        <v>0</v>
      </c>
      <c r="J32" s="28">
        <v>0</v>
      </c>
      <c r="K32" s="30">
        <v>17.2</v>
      </c>
      <c r="L32" s="28">
        <v>0</v>
      </c>
      <c r="M32" s="28">
        <v>0</v>
      </c>
      <c r="N32" s="20">
        <v>1.61</v>
      </c>
      <c r="O32" s="20">
        <v>2.91</v>
      </c>
      <c r="P32" s="28">
        <v>0</v>
      </c>
      <c r="Q32" s="28">
        <v>0</v>
      </c>
      <c r="R32" s="20">
        <v>0</v>
      </c>
      <c r="S32" s="44">
        <v>3.86</v>
      </c>
      <c r="T32" s="45">
        <v>4.1875</v>
      </c>
      <c r="U32" s="31">
        <v>2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2.96</v>
      </c>
      <c r="AB32" s="20">
        <v>0</v>
      </c>
      <c r="AC32" s="30">
        <v>19.9</v>
      </c>
      <c r="AD32" s="20">
        <v>0</v>
      </c>
      <c r="AE32" s="20">
        <v>0</v>
      </c>
      <c r="AI32" s="28">
        <v>39600</v>
      </c>
      <c r="AJ32" s="28">
        <v>2330</v>
      </c>
      <c r="AK32" s="28">
        <v>1990</v>
      </c>
      <c r="AL32" s="30">
        <v>16</v>
      </c>
      <c r="AM32" s="28">
        <v>2490</v>
      </c>
      <c r="AN32" s="28">
        <v>454</v>
      </c>
      <c r="AO32" s="28">
        <v>289</v>
      </c>
      <c r="AP32" s="20">
        <v>4</v>
      </c>
      <c r="AQ32" s="20">
        <v>0</v>
      </c>
      <c r="AR32" s="28">
        <v>327</v>
      </c>
      <c r="AS32" s="28">
        <v>846000</v>
      </c>
      <c r="AT32" s="20">
        <v>0</v>
      </c>
      <c r="AU32" s="28">
        <v>159</v>
      </c>
      <c r="AV32" s="28">
        <v>1990</v>
      </c>
      <c r="AW32" s="28">
        <v>419</v>
      </c>
      <c r="AX32" s="28">
        <v>1160</v>
      </c>
      <c r="AY32" s="20">
        <v>0</v>
      </c>
      <c r="AZ32" s="20">
        <v>0</v>
      </c>
      <c r="BA32" s="20">
        <v>0</v>
      </c>
      <c r="BB32">
        <v>0</v>
      </c>
      <c r="BC32">
        <f t="shared" si="1"/>
        <v>36.89</v>
      </c>
      <c r="BD32">
        <v>30</v>
      </c>
    </row>
    <row r="33" spans="1:56" ht="12.75">
      <c r="A33" s="46" t="s">
        <v>7</v>
      </c>
      <c r="B33" s="46" t="s">
        <v>441</v>
      </c>
      <c r="C33" s="46" t="s">
        <v>441</v>
      </c>
      <c r="D33" s="46" t="s">
        <v>441</v>
      </c>
      <c r="E33" s="29" t="s">
        <v>17</v>
      </c>
      <c r="F33" s="28">
        <v>487</v>
      </c>
      <c r="G33" s="28">
        <v>143</v>
      </c>
      <c r="H33" s="30">
        <v>39.3</v>
      </c>
      <c r="I33" s="28">
        <v>0</v>
      </c>
      <c r="J33" s="28">
        <v>0</v>
      </c>
      <c r="K33" s="30">
        <v>17.1</v>
      </c>
      <c r="L33" s="28">
        <v>0</v>
      </c>
      <c r="M33" s="28">
        <v>0</v>
      </c>
      <c r="N33" s="20">
        <v>1.5</v>
      </c>
      <c r="O33" s="20">
        <v>2.68</v>
      </c>
      <c r="P33" s="28">
        <v>0</v>
      </c>
      <c r="Q33" s="28">
        <v>0</v>
      </c>
      <c r="R33" s="20">
        <v>0</v>
      </c>
      <c r="S33" s="44">
        <v>3.63</v>
      </c>
      <c r="T33" s="45">
        <v>4</v>
      </c>
      <c r="U33" s="31">
        <v>1.875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3.19</v>
      </c>
      <c r="AB33" s="20">
        <v>0</v>
      </c>
      <c r="AC33" s="30">
        <v>21.4</v>
      </c>
      <c r="AD33" s="20">
        <v>0</v>
      </c>
      <c r="AE33" s="20">
        <v>0</v>
      </c>
      <c r="AI33" s="28">
        <v>36000</v>
      </c>
      <c r="AJ33" s="28">
        <v>2130</v>
      </c>
      <c r="AK33" s="28">
        <v>1830</v>
      </c>
      <c r="AL33" s="30">
        <v>15.8</v>
      </c>
      <c r="AM33" s="28">
        <v>2250</v>
      </c>
      <c r="AN33" s="28">
        <v>412</v>
      </c>
      <c r="AO33" s="28">
        <v>263</v>
      </c>
      <c r="AP33" s="20">
        <v>3.96</v>
      </c>
      <c r="AQ33" s="20">
        <v>0</v>
      </c>
      <c r="AR33" s="28">
        <v>258</v>
      </c>
      <c r="AS33" s="28">
        <v>754000</v>
      </c>
      <c r="AT33" s="20">
        <v>0</v>
      </c>
      <c r="AU33" s="28">
        <v>157</v>
      </c>
      <c r="AV33" s="28">
        <v>1800</v>
      </c>
      <c r="AW33" s="28">
        <v>383</v>
      </c>
      <c r="AX33" s="28">
        <v>1060</v>
      </c>
      <c r="AY33" s="20">
        <v>0</v>
      </c>
      <c r="AZ33" s="20">
        <v>0</v>
      </c>
      <c r="BA33" s="20">
        <v>0</v>
      </c>
      <c r="BB33">
        <v>0</v>
      </c>
      <c r="BC33">
        <f t="shared" si="1"/>
        <v>36.62</v>
      </c>
      <c r="BD33">
        <v>31</v>
      </c>
    </row>
    <row r="34" spans="1:56" ht="12.75">
      <c r="A34" s="28" t="s">
        <v>7</v>
      </c>
      <c r="B34" s="28" t="s">
        <v>442</v>
      </c>
      <c r="C34" s="28" t="s">
        <v>443</v>
      </c>
      <c r="D34" s="28" t="s">
        <v>443</v>
      </c>
      <c r="E34" s="29" t="s">
        <v>17</v>
      </c>
      <c r="F34" s="28">
        <v>442</v>
      </c>
      <c r="G34" s="28">
        <v>130</v>
      </c>
      <c r="H34" s="30">
        <v>38.9</v>
      </c>
      <c r="I34" s="28">
        <v>0</v>
      </c>
      <c r="J34" s="28">
        <v>0</v>
      </c>
      <c r="K34" s="30">
        <v>17</v>
      </c>
      <c r="L34" s="28">
        <v>0</v>
      </c>
      <c r="M34" s="28">
        <v>0</v>
      </c>
      <c r="N34" s="20">
        <v>1.36</v>
      </c>
      <c r="O34" s="20">
        <v>2.44</v>
      </c>
      <c r="P34" s="28">
        <v>0</v>
      </c>
      <c r="Q34" s="28">
        <v>0</v>
      </c>
      <c r="R34" s="20">
        <v>0</v>
      </c>
      <c r="S34" s="44">
        <v>3.39</v>
      </c>
      <c r="T34" s="45">
        <v>3.75</v>
      </c>
      <c r="U34" s="31">
        <v>1.875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3.48</v>
      </c>
      <c r="AB34" s="20">
        <v>0</v>
      </c>
      <c r="AC34" s="30">
        <v>23.6</v>
      </c>
      <c r="AD34" s="20">
        <v>0</v>
      </c>
      <c r="AE34" s="20">
        <v>0</v>
      </c>
      <c r="AI34" s="28">
        <v>32100</v>
      </c>
      <c r="AJ34" s="28">
        <v>1910</v>
      </c>
      <c r="AK34" s="28">
        <v>1650</v>
      </c>
      <c r="AL34" s="30">
        <v>15.7</v>
      </c>
      <c r="AM34" s="28">
        <v>1990</v>
      </c>
      <c r="AN34" s="28">
        <v>368</v>
      </c>
      <c r="AO34" s="28">
        <v>235</v>
      </c>
      <c r="AP34" s="20">
        <v>3.92</v>
      </c>
      <c r="AQ34" s="20">
        <v>0</v>
      </c>
      <c r="AR34" s="28">
        <v>194</v>
      </c>
      <c r="AS34" s="28">
        <v>661000</v>
      </c>
      <c r="AT34" s="20">
        <v>0</v>
      </c>
      <c r="AU34" s="28">
        <v>154</v>
      </c>
      <c r="AV34" s="28">
        <v>1600</v>
      </c>
      <c r="AW34" s="28">
        <v>347</v>
      </c>
      <c r="AX34" s="28">
        <v>950</v>
      </c>
      <c r="AY34" s="20">
        <v>0</v>
      </c>
      <c r="AZ34" s="20">
        <v>0</v>
      </c>
      <c r="BA34" s="20">
        <v>0</v>
      </c>
      <c r="BB34">
        <v>0</v>
      </c>
      <c r="BC34">
        <f t="shared" si="1"/>
        <v>36.46</v>
      </c>
      <c r="BD34">
        <v>32</v>
      </c>
    </row>
    <row r="35" spans="1:56" ht="12.75">
      <c r="A35" s="28" t="s">
        <v>7</v>
      </c>
      <c r="B35" s="28" t="s">
        <v>444</v>
      </c>
      <c r="C35" s="28" t="s">
        <v>444</v>
      </c>
      <c r="D35" s="28" t="s">
        <v>444</v>
      </c>
      <c r="E35" s="29" t="s">
        <v>17</v>
      </c>
      <c r="F35" s="28">
        <v>395</v>
      </c>
      <c r="G35" s="28">
        <v>116</v>
      </c>
      <c r="H35" s="30">
        <v>38.4</v>
      </c>
      <c r="I35" s="28">
        <v>0</v>
      </c>
      <c r="J35" s="28">
        <v>0</v>
      </c>
      <c r="K35" s="30">
        <v>16.8</v>
      </c>
      <c r="L35" s="28">
        <v>0</v>
      </c>
      <c r="M35" s="28">
        <v>0</v>
      </c>
      <c r="N35" s="20">
        <v>1.22</v>
      </c>
      <c r="O35" s="20">
        <v>2.2</v>
      </c>
      <c r="P35" s="28">
        <v>0</v>
      </c>
      <c r="Q35" s="28">
        <v>0</v>
      </c>
      <c r="R35" s="20">
        <v>0</v>
      </c>
      <c r="S35" s="44">
        <v>3.15</v>
      </c>
      <c r="T35" s="45">
        <v>3.4375</v>
      </c>
      <c r="U35" s="31">
        <v>1.8125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3.83</v>
      </c>
      <c r="AB35" s="20">
        <v>0</v>
      </c>
      <c r="AC35" s="30">
        <v>26.3</v>
      </c>
      <c r="AD35" s="20">
        <v>0</v>
      </c>
      <c r="AE35" s="20">
        <v>0</v>
      </c>
      <c r="AI35" s="28">
        <v>28500</v>
      </c>
      <c r="AJ35" s="28">
        <v>1710</v>
      </c>
      <c r="AK35" s="28">
        <v>1490</v>
      </c>
      <c r="AL35" s="30">
        <v>15.7</v>
      </c>
      <c r="AM35" s="28">
        <v>1750</v>
      </c>
      <c r="AN35" s="28">
        <v>325</v>
      </c>
      <c r="AO35" s="28">
        <v>208</v>
      </c>
      <c r="AP35" s="20">
        <v>3.88</v>
      </c>
      <c r="AQ35" s="20">
        <v>0</v>
      </c>
      <c r="AR35" s="28">
        <v>142</v>
      </c>
      <c r="AS35" s="28">
        <v>575000</v>
      </c>
      <c r="AT35" s="20">
        <v>0</v>
      </c>
      <c r="AU35" s="28">
        <v>152</v>
      </c>
      <c r="AV35" s="28">
        <v>1410</v>
      </c>
      <c r="AW35" s="28">
        <v>311</v>
      </c>
      <c r="AX35" s="28">
        <v>847</v>
      </c>
      <c r="AY35" s="20">
        <v>0</v>
      </c>
      <c r="AZ35" s="20">
        <v>0</v>
      </c>
      <c r="BA35" s="20">
        <v>0</v>
      </c>
      <c r="BB35">
        <v>0</v>
      </c>
      <c r="BC35">
        <f t="shared" si="1"/>
        <v>36.199999999999996</v>
      </c>
      <c r="BD35">
        <v>33</v>
      </c>
    </row>
    <row r="36" spans="1:56" ht="12.75">
      <c r="A36" s="28" t="s">
        <v>7</v>
      </c>
      <c r="B36" s="28" t="s">
        <v>445</v>
      </c>
      <c r="C36" s="28" t="s">
        <v>445</v>
      </c>
      <c r="D36" s="28" t="s">
        <v>445</v>
      </c>
      <c r="E36" s="29" t="s">
        <v>17</v>
      </c>
      <c r="F36" s="28">
        <v>361</v>
      </c>
      <c r="G36" s="28">
        <v>106</v>
      </c>
      <c r="H36" s="30">
        <v>38</v>
      </c>
      <c r="I36" s="28">
        <v>0</v>
      </c>
      <c r="J36" s="28">
        <v>0</v>
      </c>
      <c r="K36" s="30">
        <v>16.7</v>
      </c>
      <c r="L36" s="28">
        <v>0</v>
      </c>
      <c r="M36" s="28">
        <v>0</v>
      </c>
      <c r="N36" s="20">
        <v>1.12</v>
      </c>
      <c r="O36" s="20">
        <v>2.01</v>
      </c>
      <c r="P36" s="28">
        <v>0</v>
      </c>
      <c r="Q36" s="28">
        <v>0</v>
      </c>
      <c r="R36" s="20">
        <v>0</v>
      </c>
      <c r="S36" s="44">
        <v>2.96</v>
      </c>
      <c r="T36" s="45">
        <v>3.3125</v>
      </c>
      <c r="U36" s="31">
        <v>1.75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4.16</v>
      </c>
      <c r="AB36" s="20">
        <v>0</v>
      </c>
      <c r="AC36" s="30">
        <v>28.6</v>
      </c>
      <c r="AD36" s="20">
        <v>0</v>
      </c>
      <c r="AE36" s="20">
        <v>0</v>
      </c>
      <c r="AI36" s="28">
        <v>25700</v>
      </c>
      <c r="AJ36" s="28">
        <v>1550</v>
      </c>
      <c r="AK36" s="28">
        <v>1350</v>
      </c>
      <c r="AL36" s="30">
        <v>15.6</v>
      </c>
      <c r="AM36" s="28">
        <v>1570</v>
      </c>
      <c r="AN36" s="28">
        <v>293</v>
      </c>
      <c r="AO36" s="28">
        <v>188</v>
      </c>
      <c r="AP36" s="20">
        <v>3.85</v>
      </c>
      <c r="AQ36" s="20">
        <v>0</v>
      </c>
      <c r="AR36" s="28">
        <v>109</v>
      </c>
      <c r="AS36" s="28">
        <v>509000</v>
      </c>
      <c r="AT36" s="20">
        <v>0</v>
      </c>
      <c r="AU36" s="28">
        <v>150</v>
      </c>
      <c r="AV36" s="28">
        <v>1270</v>
      </c>
      <c r="AW36" s="28">
        <v>282</v>
      </c>
      <c r="AX36" s="28">
        <v>767</v>
      </c>
      <c r="AY36" s="20">
        <v>0</v>
      </c>
      <c r="AZ36" s="20">
        <v>0</v>
      </c>
      <c r="BA36" s="20">
        <v>0</v>
      </c>
      <c r="BB36">
        <v>0</v>
      </c>
      <c r="BC36">
        <f t="shared" si="1"/>
        <v>35.99</v>
      </c>
      <c r="BD36">
        <v>34</v>
      </c>
    </row>
    <row r="37" spans="1:56" ht="12.75">
      <c r="A37" s="28" t="s">
        <v>7</v>
      </c>
      <c r="B37" s="28" t="s">
        <v>446</v>
      </c>
      <c r="C37" s="28" t="s">
        <v>446</v>
      </c>
      <c r="D37" s="28" t="s">
        <v>446</v>
      </c>
      <c r="E37" s="29" t="s">
        <v>55</v>
      </c>
      <c r="F37" s="28">
        <v>330</v>
      </c>
      <c r="G37" s="30">
        <v>97</v>
      </c>
      <c r="H37" s="30">
        <v>37.7</v>
      </c>
      <c r="I37" s="28">
        <v>0</v>
      </c>
      <c r="J37" s="28">
        <v>0</v>
      </c>
      <c r="K37" s="30">
        <v>16.6</v>
      </c>
      <c r="L37" s="28">
        <v>0</v>
      </c>
      <c r="M37" s="28">
        <v>0</v>
      </c>
      <c r="N37" s="20">
        <v>1.02</v>
      </c>
      <c r="O37" s="20">
        <v>1.85</v>
      </c>
      <c r="P37" s="28">
        <v>0</v>
      </c>
      <c r="Q37" s="28">
        <v>0</v>
      </c>
      <c r="R37" s="20">
        <v>0</v>
      </c>
      <c r="S37" s="44">
        <v>2.8</v>
      </c>
      <c r="T37" s="45">
        <v>3.125</v>
      </c>
      <c r="U37" s="31">
        <v>1.75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4.49</v>
      </c>
      <c r="AB37" s="20">
        <v>0</v>
      </c>
      <c r="AC37" s="30">
        <v>31.4</v>
      </c>
      <c r="AD37" s="20">
        <v>0</v>
      </c>
      <c r="AE37" s="20">
        <v>0</v>
      </c>
      <c r="AI37" s="28">
        <v>23300</v>
      </c>
      <c r="AJ37" s="28">
        <v>1410</v>
      </c>
      <c r="AK37" s="28">
        <v>1240</v>
      </c>
      <c r="AL37" s="30">
        <v>15.5</v>
      </c>
      <c r="AM37" s="28">
        <v>1420</v>
      </c>
      <c r="AN37" s="28">
        <v>265</v>
      </c>
      <c r="AO37" s="28">
        <v>171</v>
      </c>
      <c r="AP37" s="20">
        <v>3.83</v>
      </c>
      <c r="AQ37" s="20">
        <v>0</v>
      </c>
      <c r="AR37" s="30">
        <v>84.3</v>
      </c>
      <c r="AS37" s="28">
        <v>456000</v>
      </c>
      <c r="AT37" s="20">
        <v>0</v>
      </c>
      <c r="AU37" s="28">
        <v>149</v>
      </c>
      <c r="AV37" s="28">
        <v>1150</v>
      </c>
      <c r="AW37" s="28">
        <v>259</v>
      </c>
      <c r="AX37" s="28">
        <v>698</v>
      </c>
      <c r="AY37" s="20">
        <v>0</v>
      </c>
      <c r="AZ37" s="20">
        <v>0</v>
      </c>
      <c r="BA37" s="20">
        <v>0</v>
      </c>
      <c r="BB37">
        <v>0</v>
      </c>
      <c r="BC37">
        <f t="shared" si="1"/>
        <v>35.85</v>
      </c>
      <c r="BD37">
        <v>35</v>
      </c>
    </row>
    <row r="38" spans="1:56" ht="12.75">
      <c r="A38" s="28" t="s">
        <v>7</v>
      </c>
      <c r="B38" s="28" t="s">
        <v>447</v>
      </c>
      <c r="C38" s="28" t="s">
        <v>447</v>
      </c>
      <c r="D38" s="28" t="s">
        <v>447</v>
      </c>
      <c r="E38" s="29" t="s">
        <v>55</v>
      </c>
      <c r="F38" s="28">
        <v>302</v>
      </c>
      <c r="G38" s="30">
        <v>88.8</v>
      </c>
      <c r="H38" s="30">
        <v>37.3</v>
      </c>
      <c r="I38" s="28">
        <v>0</v>
      </c>
      <c r="J38" s="28">
        <v>0</v>
      </c>
      <c r="K38" s="30">
        <v>16.7</v>
      </c>
      <c r="L38" s="28">
        <v>0</v>
      </c>
      <c r="M38" s="28">
        <v>0</v>
      </c>
      <c r="N38" s="32">
        <v>0.945</v>
      </c>
      <c r="O38" s="20">
        <v>1.68</v>
      </c>
      <c r="P38" s="28">
        <v>0</v>
      </c>
      <c r="Q38" s="28">
        <v>0</v>
      </c>
      <c r="R38" s="20">
        <v>0</v>
      </c>
      <c r="S38" s="44">
        <v>2.63</v>
      </c>
      <c r="T38" s="45">
        <v>3</v>
      </c>
      <c r="U38" s="31">
        <v>1.6875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4.96</v>
      </c>
      <c r="AB38" s="20">
        <v>0</v>
      </c>
      <c r="AC38" s="30">
        <v>33.9</v>
      </c>
      <c r="AD38" s="20">
        <v>0</v>
      </c>
      <c r="AE38" s="20">
        <v>0</v>
      </c>
      <c r="AI38" s="28">
        <v>21100</v>
      </c>
      <c r="AJ38" s="28">
        <v>1280</v>
      </c>
      <c r="AK38" s="28">
        <v>1130</v>
      </c>
      <c r="AL38" s="30">
        <v>15.4</v>
      </c>
      <c r="AM38" s="28">
        <v>1300</v>
      </c>
      <c r="AN38" s="28">
        <v>241</v>
      </c>
      <c r="AO38" s="28">
        <v>156</v>
      </c>
      <c r="AP38" s="20">
        <v>3.82</v>
      </c>
      <c r="AQ38" s="20">
        <v>0</v>
      </c>
      <c r="AR38" s="30">
        <v>64.3</v>
      </c>
      <c r="AS38" s="28">
        <v>412000</v>
      </c>
      <c r="AT38" s="20">
        <v>0</v>
      </c>
      <c r="AU38" s="28">
        <v>148</v>
      </c>
      <c r="AV38" s="28">
        <v>1040</v>
      </c>
      <c r="AW38" s="28">
        <v>235</v>
      </c>
      <c r="AX38" s="28">
        <v>635</v>
      </c>
      <c r="AY38" s="20">
        <v>0</v>
      </c>
      <c r="AZ38" s="20">
        <v>0</v>
      </c>
      <c r="BA38" s="20">
        <v>0</v>
      </c>
      <c r="BB38">
        <v>0</v>
      </c>
      <c r="BC38">
        <f t="shared" si="1"/>
        <v>35.62</v>
      </c>
      <c r="BD38">
        <v>36</v>
      </c>
    </row>
    <row r="39" spans="1:56" ht="12.75">
      <c r="A39" s="28" t="s">
        <v>7</v>
      </c>
      <c r="B39" s="28" t="s">
        <v>448</v>
      </c>
      <c r="C39" s="28" t="s">
        <v>448</v>
      </c>
      <c r="D39" s="28" t="s">
        <v>448</v>
      </c>
      <c r="E39" s="29" t="s">
        <v>55</v>
      </c>
      <c r="F39" s="28">
        <v>282</v>
      </c>
      <c r="G39" s="30">
        <v>82.9</v>
      </c>
      <c r="H39" s="30">
        <v>37.1</v>
      </c>
      <c r="I39" s="28">
        <v>0</v>
      </c>
      <c r="J39" s="28">
        <v>0</v>
      </c>
      <c r="K39" s="30">
        <v>16.6</v>
      </c>
      <c r="L39" s="28">
        <v>0</v>
      </c>
      <c r="M39" s="28">
        <v>0</v>
      </c>
      <c r="N39" s="32">
        <v>0.885</v>
      </c>
      <c r="O39" s="20">
        <v>1.57</v>
      </c>
      <c r="P39" s="28">
        <v>0</v>
      </c>
      <c r="Q39" s="28">
        <v>0</v>
      </c>
      <c r="R39" s="20">
        <v>0</v>
      </c>
      <c r="S39" s="44">
        <v>2.52</v>
      </c>
      <c r="T39" s="45">
        <v>2.875</v>
      </c>
      <c r="U39" s="31">
        <v>1.625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5.29</v>
      </c>
      <c r="AB39" s="20">
        <v>0</v>
      </c>
      <c r="AC39" s="30">
        <v>36.2</v>
      </c>
      <c r="AD39" s="20">
        <v>0</v>
      </c>
      <c r="AE39" s="20">
        <v>0</v>
      </c>
      <c r="AI39" s="28">
        <v>19600</v>
      </c>
      <c r="AJ39" s="28">
        <v>1190</v>
      </c>
      <c r="AK39" s="28">
        <v>1050</v>
      </c>
      <c r="AL39" s="30">
        <v>15.4</v>
      </c>
      <c r="AM39" s="28">
        <v>1200</v>
      </c>
      <c r="AN39" s="28">
        <v>223</v>
      </c>
      <c r="AO39" s="28">
        <v>144</v>
      </c>
      <c r="AP39" s="20">
        <v>3.8</v>
      </c>
      <c r="AQ39" s="20">
        <v>0</v>
      </c>
      <c r="AR39" s="30">
        <v>52.7</v>
      </c>
      <c r="AS39" s="28">
        <v>378000</v>
      </c>
      <c r="AT39" s="20">
        <v>0</v>
      </c>
      <c r="AU39" s="28">
        <v>147</v>
      </c>
      <c r="AV39" s="28">
        <v>960</v>
      </c>
      <c r="AW39" s="28">
        <v>219</v>
      </c>
      <c r="AX39" s="28">
        <v>591</v>
      </c>
      <c r="AY39" s="20">
        <v>0</v>
      </c>
      <c r="AZ39" s="20">
        <v>0</v>
      </c>
      <c r="BA39" s="20">
        <v>0</v>
      </c>
      <c r="BB39">
        <v>0</v>
      </c>
      <c r="BC39">
        <f t="shared" si="1"/>
        <v>35.53</v>
      </c>
      <c r="BD39">
        <v>37</v>
      </c>
    </row>
    <row r="40" spans="1:56" ht="12.75">
      <c r="A40" s="28" t="s">
        <v>7</v>
      </c>
      <c r="B40" s="28" t="s">
        <v>449</v>
      </c>
      <c r="C40" s="28" t="s">
        <v>449</v>
      </c>
      <c r="D40" s="28" t="s">
        <v>449</v>
      </c>
      <c r="E40" s="29" t="s">
        <v>55</v>
      </c>
      <c r="F40" s="28">
        <v>262</v>
      </c>
      <c r="G40" s="30">
        <v>77</v>
      </c>
      <c r="H40" s="30">
        <v>36.9</v>
      </c>
      <c r="I40" s="28">
        <v>0</v>
      </c>
      <c r="J40" s="28">
        <v>0</v>
      </c>
      <c r="K40" s="30">
        <v>16.6</v>
      </c>
      <c r="L40" s="28">
        <v>0</v>
      </c>
      <c r="M40" s="28">
        <v>0</v>
      </c>
      <c r="N40" s="32">
        <v>0.84</v>
      </c>
      <c r="O40" s="20">
        <v>1.44</v>
      </c>
      <c r="P40" s="28">
        <v>0</v>
      </c>
      <c r="Q40" s="28">
        <v>0</v>
      </c>
      <c r="R40" s="20">
        <v>0</v>
      </c>
      <c r="S40" s="44">
        <v>2.39</v>
      </c>
      <c r="T40" s="45">
        <v>2.75</v>
      </c>
      <c r="U40" s="31">
        <v>1.625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5.75</v>
      </c>
      <c r="AB40" s="20">
        <v>0</v>
      </c>
      <c r="AC40" s="30">
        <v>38.2</v>
      </c>
      <c r="AD40" s="20">
        <v>0</v>
      </c>
      <c r="AE40" s="20">
        <v>0</v>
      </c>
      <c r="AI40" s="28">
        <v>17900</v>
      </c>
      <c r="AJ40" s="28">
        <v>1100</v>
      </c>
      <c r="AK40" s="28">
        <v>972</v>
      </c>
      <c r="AL40" s="30">
        <v>15.3</v>
      </c>
      <c r="AM40" s="28">
        <v>1090</v>
      </c>
      <c r="AN40" s="28">
        <v>204</v>
      </c>
      <c r="AO40" s="28">
        <v>132</v>
      </c>
      <c r="AP40" s="20">
        <v>3.76</v>
      </c>
      <c r="AQ40" s="20">
        <v>0</v>
      </c>
      <c r="AR40" s="30">
        <v>41.6</v>
      </c>
      <c r="AS40" s="28">
        <v>342000</v>
      </c>
      <c r="AT40" s="20">
        <v>0</v>
      </c>
      <c r="AU40" s="28">
        <v>147</v>
      </c>
      <c r="AV40" s="28">
        <v>873</v>
      </c>
      <c r="AW40" s="28">
        <v>200</v>
      </c>
      <c r="AX40" s="28">
        <v>543</v>
      </c>
      <c r="AY40" s="20">
        <v>0</v>
      </c>
      <c r="AZ40" s="20">
        <v>0</v>
      </c>
      <c r="BA40" s="20">
        <v>0</v>
      </c>
      <c r="BB40">
        <v>0</v>
      </c>
      <c r="BC40">
        <f t="shared" si="1"/>
        <v>35.46</v>
      </c>
      <c r="BD40">
        <v>38</v>
      </c>
    </row>
    <row r="41" spans="1:56" ht="12.75">
      <c r="A41" s="28" t="s">
        <v>7</v>
      </c>
      <c r="B41" s="28" t="s">
        <v>450</v>
      </c>
      <c r="C41" s="28" t="s">
        <v>450</v>
      </c>
      <c r="D41" s="28" t="s">
        <v>450</v>
      </c>
      <c r="E41" s="29" t="s">
        <v>55</v>
      </c>
      <c r="F41" s="28">
        <v>247</v>
      </c>
      <c r="G41" s="30">
        <v>72.5</v>
      </c>
      <c r="H41" s="30">
        <v>36.7</v>
      </c>
      <c r="I41" s="28">
        <v>0</v>
      </c>
      <c r="J41" s="28">
        <v>0</v>
      </c>
      <c r="K41" s="30">
        <v>16.5</v>
      </c>
      <c r="L41" s="28">
        <v>0</v>
      </c>
      <c r="M41" s="28">
        <v>0</v>
      </c>
      <c r="N41" s="32">
        <v>0.8</v>
      </c>
      <c r="O41" s="20">
        <v>1.35</v>
      </c>
      <c r="P41" s="28">
        <v>0</v>
      </c>
      <c r="Q41" s="28">
        <v>0</v>
      </c>
      <c r="R41" s="20">
        <v>0</v>
      </c>
      <c r="S41" s="44">
        <v>2.3</v>
      </c>
      <c r="T41" s="45">
        <v>2.625</v>
      </c>
      <c r="U41" s="31">
        <v>1.625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6.11</v>
      </c>
      <c r="AB41" s="20">
        <v>0</v>
      </c>
      <c r="AC41" s="30">
        <v>40.1</v>
      </c>
      <c r="AD41" s="20">
        <v>0</v>
      </c>
      <c r="AE41" s="20">
        <v>0</v>
      </c>
      <c r="AI41" s="28">
        <v>16700</v>
      </c>
      <c r="AJ41" s="28">
        <v>1030</v>
      </c>
      <c r="AK41" s="28">
        <v>913</v>
      </c>
      <c r="AL41" s="30">
        <v>15.2</v>
      </c>
      <c r="AM41" s="28">
        <v>1010</v>
      </c>
      <c r="AN41" s="28">
        <v>190</v>
      </c>
      <c r="AO41" s="28">
        <v>123</v>
      </c>
      <c r="AP41" s="20">
        <v>3.74</v>
      </c>
      <c r="AQ41" s="20">
        <v>0</v>
      </c>
      <c r="AR41" s="30">
        <v>34.7</v>
      </c>
      <c r="AS41" s="28">
        <v>316000</v>
      </c>
      <c r="AT41" s="20">
        <v>0</v>
      </c>
      <c r="AU41" s="28">
        <v>146</v>
      </c>
      <c r="AV41" s="28">
        <v>812</v>
      </c>
      <c r="AW41" s="28">
        <v>187</v>
      </c>
      <c r="AX41" s="28">
        <v>509</v>
      </c>
      <c r="AY41" s="20">
        <v>0</v>
      </c>
      <c r="AZ41" s="20">
        <v>0</v>
      </c>
      <c r="BA41" s="20">
        <v>0</v>
      </c>
      <c r="BB41">
        <v>0</v>
      </c>
      <c r="BC41">
        <f t="shared" si="1"/>
        <v>35.35</v>
      </c>
      <c r="BD41">
        <v>39</v>
      </c>
    </row>
    <row r="42" spans="1:56" ht="12.75">
      <c r="A42" s="28" t="s">
        <v>7</v>
      </c>
      <c r="B42" s="28" t="s">
        <v>451</v>
      </c>
      <c r="C42" s="28" t="s">
        <v>81</v>
      </c>
      <c r="D42" s="28" t="s">
        <v>81</v>
      </c>
      <c r="E42" s="29" t="s">
        <v>55</v>
      </c>
      <c r="F42" s="28">
        <v>230</v>
      </c>
      <c r="G42" s="30">
        <v>68.1</v>
      </c>
      <c r="H42" s="30">
        <v>36.5</v>
      </c>
      <c r="I42" s="28">
        <v>0</v>
      </c>
      <c r="J42" s="28">
        <v>0</v>
      </c>
      <c r="K42" s="30">
        <v>16.5</v>
      </c>
      <c r="L42" s="28">
        <v>0</v>
      </c>
      <c r="M42" s="28">
        <v>0</v>
      </c>
      <c r="N42" s="32">
        <v>0.76</v>
      </c>
      <c r="O42" s="20">
        <v>1.26</v>
      </c>
      <c r="P42" s="28">
        <v>0</v>
      </c>
      <c r="Q42" s="28">
        <v>0</v>
      </c>
      <c r="R42" s="20">
        <v>0</v>
      </c>
      <c r="S42" s="44">
        <v>2.21</v>
      </c>
      <c r="T42" s="45">
        <v>2.5625</v>
      </c>
      <c r="U42" s="31">
        <v>1.5625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6.54</v>
      </c>
      <c r="AB42" s="20">
        <v>0</v>
      </c>
      <c r="AC42" s="30">
        <v>42.2</v>
      </c>
      <c r="AD42" s="20">
        <v>0</v>
      </c>
      <c r="AE42" s="20">
        <v>0</v>
      </c>
      <c r="AI42" s="28">
        <v>15600</v>
      </c>
      <c r="AJ42" s="28">
        <v>963</v>
      </c>
      <c r="AK42" s="28">
        <v>854</v>
      </c>
      <c r="AL42" s="30">
        <v>15.1</v>
      </c>
      <c r="AM42" s="28">
        <v>940</v>
      </c>
      <c r="AN42" s="28">
        <v>176</v>
      </c>
      <c r="AO42" s="28">
        <v>114</v>
      </c>
      <c r="AP42" s="20">
        <v>3.71</v>
      </c>
      <c r="AQ42" s="20">
        <v>0</v>
      </c>
      <c r="AR42" s="30">
        <v>28.7</v>
      </c>
      <c r="AS42" s="28">
        <v>292000</v>
      </c>
      <c r="AT42" s="20">
        <v>0</v>
      </c>
      <c r="AU42" s="28">
        <v>145</v>
      </c>
      <c r="AV42" s="28">
        <v>756</v>
      </c>
      <c r="AW42" s="28">
        <v>175</v>
      </c>
      <c r="AX42" s="28">
        <v>476</v>
      </c>
      <c r="AY42" s="20">
        <v>0</v>
      </c>
      <c r="AZ42" s="20">
        <v>0</v>
      </c>
      <c r="BA42" s="20">
        <v>0</v>
      </c>
      <c r="BB42">
        <v>0</v>
      </c>
      <c r="BC42">
        <f t="shared" si="1"/>
        <v>35.24</v>
      </c>
      <c r="BD42">
        <v>40</v>
      </c>
    </row>
    <row r="43" spans="1:56" ht="12.75">
      <c r="A43" s="33" t="s">
        <v>7</v>
      </c>
      <c r="B43" s="28" t="s">
        <v>82</v>
      </c>
      <c r="C43" s="28" t="s">
        <v>82</v>
      </c>
      <c r="D43" s="28" t="s">
        <v>82</v>
      </c>
      <c r="E43" s="29" t="s">
        <v>55</v>
      </c>
      <c r="F43" s="33">
        <v>256</v>
      </c>
      <c r="G43" s="34">
        <v>75.4</v>
      </c>
      <c r="H43" s="34">
        <v>37.4</v>
      </c>
      <c r="I43" s="33">
        <v>0</v>
      </c>
      <c r="J43" s="28">
        <v>0</v>
      </c>
      <c r="K43" s="30">
        <v>12.2</v>
      </c>
      <c r="L43" s="28">
        <v>0</v>
      </c>
      <c r="M43" s="28">
        <v>0</v>
      </c>
      <c r="N43" s="32">
        <v>0.96</v>
      </c>
      <c r="O43" s="20">
        <v>1.73</v>
      </c>
      <c r="P43" s="28">
        <v>0</v>
      </c>
      <c r="Q43" s="28">
        <v>0</v>
      </c>
      <c r="R43" s="20">
        <v>0</v>
      </c>
      <c r="S43" s="44">
        <v>2.48</v>
      </c>
      <c r="T43" s="45">
        <v>2.625</v>
      </c>
      <c r="U43" s="31">
        <v>1.3125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3.53</v>
      </c>
      <c r="AB43" s="2">
        <v>0</v>
      </c>
      <c r="AC43" s="34">
        <v>33.8</v>
      </c>
      <c r="AD43" s="2">
        <v>0</v>
      </c>
      <c r="AE43" s="2">
        <v>0</v>
      </c>
      <c r="AI43" s="33">
        <v>16800</v>
      </c>
      <c r="AJ43" s="33">
        <v>1040</v>
      </c>
      <c r="AK43" s="33">
        <v>895</v>
      </c>
      <c r="AL43" s="34">
        <v>14.9</v>
      </c>
      <c r="AM43" s="33">
        <v>528</v>
      </c>
      <c r="AN43" s="33">
        <v>137</v>
      </c>
      <c r="AO43" s="34">
        <v>86.5</v>
      </c>
      <c r="AP43" s="2">
        <v>2.65</v>
      </c>
      <c r="AQ43" s="20">
        <v>0</v>
      </c>
      <c r="AR43" s="34">
        <v>52.9</v>
      </c>
      <c r="AS43" s="33">
        <v>168000</v>
      </c>
      <c r="AT43" s="20">
        <v>0</v>
      </c>
      <c r="AU43" s="28">
        <v>109</v>
      </c>
      <c r="AV43" s="28">
        <v>576</v>
      </c>
      <c r="AW43" s="28">
        <v>174</v>
      </c>
      <c r="AX43" s="28">
        <v>516</v>
      </c>
      <c r="AY43" s="20">
        <v>0</v>
      </c>
      <c r="AZ43" s="20">
        <v>0</v>
      </c>
      <c r="BA43" s="20">
        <v>0</v>
      </c>
      <c r="BB43">
        <v>0</v>
      </c>
      <c r="BC43">
        <f t="shared" si="1"/>
        <v>35.67</v>
      </c>
      <c r="BD43">
        <v>41</v>
      </c>
    </row>
    <row r="44" spans="1:56" ht="12.75">
      <c r="A44" s="33" t="s">
        <v>7</v>
      </c>
      <c r="B44" s="28" t="s">
        <v>83</v>
      </c>
      <c r="C44" s="28" t="s">
        <v>83</v>
      </c>
      <c r="D44" s="28" t="s">
        <v>83</v>
      </c>
      <c r="E44" s="29" t="s">
        <v>55</v>
      </c>
      <c r="F44" s="33">
        <v>232</v>
      </c>
      <c r="G44" s="34">
        <v>68.1</v>
      </c>
      <c r="H44" s="34">
        <v>37.1</v>
      </c>
      <c r="I44" s="33">
        <v>0</v>
      </c>
      <c r="J44" s="28">
        <v>0</v>
      </c>
      <c r="K44" s="30">
        <v>12.1</v>
      </c>
      <c r="L44" s="28">
        <v>0</v>
      </c>
      <c r="M44" s="28">
        <v>0</v>
      </c>
      <c r="N44" s="32">
        <v>0.87</v>
      </c>
      <c r="O44" s="20">
        <v>1.57</v>
      </c>
      <c r="P44" s="28">
        <v>0</v>
      </c>
      <c r="Q44" s="28">
        <v>0</v>
      </c>
      <c r="R44" s="20">
        <v>0</v>
      </c>
      <c r="S44" s="44">
        <v>2.32</v>
      </c>
      <c r="T44" s="45">
        <v>2.4375</v>
      </c>
      <c r="U44" s="31">
        <v>1.25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3.86</v>
      </c>
      <c r="AB44" s="2">
        <v>0</v>
      </c>
      <c r="AC44" s="34">
        <v>37.3</v>
      </c>
      <c r="AD44" s="2">
        <v>0</v>
      </c>
      <c r="AE44" s="2">
        <v>0</v>
      </c>
      <c r="AI44" s="33">
        <v>15000</v>
      </c>
      <c r="AJ44" s="33">
        <v>936</v>
      </c>
      <c r="AK44" s="33">
        <v>809</v>
      </c>
      <c r="AL44" s="34">
        <v>14.8</v>
      </c>
      <c r="AM44" s="33">
        <v>468</v>
      </c>
      <c r="AN44" s="33">
        <v>122</v>
      </c>
      <c r="AO44" s="34">
        <v>77.2</v>
      </c>
      <c r="AP44" s="2">
        <v>2.62</v>
      </c>
      <c r="AQ44" s="20">
        <v>0</v>
      </c>
      <c r="AR44" s="34">
        <v>39.6</v>
      </c>
      <c r="AS44" s="33">
        <v>148000</v>
      </c>
      <c r="AT44" s="20">
        <v>0</v>
      </c>
      <c r="AU44" s="28">
        <v>108</v>
      </c>
      <c r="AV44" s="28">
        <v>512</v>
      </c>
      <c r="AW44" s="28">
        <v>157</v>
      </c>
      <c r="AX44" s="28">
        <v>464</v>
      </c>
      <c r="AY44" s="20">
        <v>0</v>
      </c>
      <c r="AZ44" s="20">
        <v>0</v>
      </c>
      <c r="BA44" s="20">
        <v>0</v>
      </c>
      <c r="BB44">
        <v>0</v>
      </c>
      <c r="BC44">
        <f t="shared" si="1"/>
        <v>35.53</v>
      </c>
      <c r="BD44">
        <v>42</v>
      </c>
    </row>
    <row r="45" spans="1:56" ht="12.75">
      <c r="A45" s="33" t="s">
        <v>7</v>
      </c>
      <c r="B45" s="28" t="s">
        <v>84</v>
      </c>
      <c r="C45" s="28" t="s">
        <v>84</v>
      </c>
      <c r="D45" s="28" t="s">
        <v>84</v>
      </c>
      <c r="E45" s="29" t="s">
        <v>55</v>
      </c>
      <c r="F45" s="33">
        <v>210</v>
      </c>
      <c r="G45" s="34">
        <v>61.8</v>
      </c>
      <c r="H45" s="34">
        <v>36.7</v>
      </c>
      <c r="I45" s="33">
        <v>0</v>
      </c>
      <c r="J45" s="28">
        <v>0</v>
      </c>
      <c r="K45" s="30">
        <v>12.2</v>
      </c>
      <c r="L45" s="28">
        <v>0</v>
      </c>
      <c r="M45" s="28">
        <v>0</v>
      </c>
      <c r="N45" s="32">
        <v>0.83</v>
      </c>
      <c r="O45" s="20">
        <v>1.36</v>
      </c>
      <c r="P45" s="28">
        <v>0</v>
      </c>
      <c r="Q45" s="28">
        <v>0</v>
      </c>
      <c r="R45" s="20">
        <v>0</v>
      </c>
      <c r="S45" s="44">
        <v>2.11</v>
      </c>
      <c r="T45" s="45">
        <v>2.3125</v>
      </c>
      <c r="U45" s="31">
        <v>1.25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4.48</v>
      </c>
      <c r="AB45" s="2">
        <v>0</v>
      </c>
      <c r="AC45" s="34">
        <v>39.1</v>
      </c>
      <c r="AD45" s="2">
        <v>0</v>
      </c>
      <c r="AE45" s="2">
        <v>0</v>
      </c>
      <c r="AI45" s="33">
        <v>13200</v>
      </c>
      <c r="AJ45" s="33">
        <v>833</v>
      </c>
      <c r="AK45" s="33">
        <v>719</v>
      </c>
      <c r="AL45" s="34">
        <v>14.6</v>
      </c>
      <c r="AM45" s="33">
        <v>411</v>
      </c>
      <c r="AN45" s="33">
        <v>107</v>
      </c>
      <c r="AO45" s="34">
        <v>67.5</v>
      </c>
      <c r="AP45" s="2">
        <v>2.58</v>
      </c>
      <c r="AQ45" s="20">
        <v>0</v>
      </c>
      <c r="AR45" s="34">
        <v>28</v>
      </c>
      <c r="AS45" s="33">
        <v>128000</v>
      </c>
      <c r="AT45" s="20">
        <v>0</v>
      </c>
      <c r="AU45" s="28">
        <v>108</v>
      </c>
      <c r="AV45" s="28">
        <v>446</v>
      </c>
      <c r="AW45" s="28">
        <v>136</v>
      </c>
      <c r="AX45" s="28">
        <v>412</v>
      </c>
      <c r="AY45" s="20">
        <v>0</v>
      </c>
      <c r="AZ45" s="20">
        <v>0</v>
      </c>
      <c r="BA45" s="20">
        <v>0</v>
      </c>
      <c r="BB45">
        <v>0</v>
      </c>
      <c r="BC45">
        <f t="shared" si="1"/>
        <v>35.34</v>
      </c>
      <c r="BD45">
        <v>43</v>
      </c>
    </row>
    <row r="46" spans="1:56" ht="12.75">
      <c r="A46" s="33" t="s">
        <v>7</v>
      </c>
      <c r="B46" s="28" t="s">
        <v>85</v>
      </c>
      <c r="C46" s="28" t="s">
        <v>85</v>
      </c>
      <c r="D46" s="28" t="s">
        <v>85</v>
      </c>
      <c r="E46" s="29" t="s">
        <v>55</v>
      </c>
      <c r="F46" s="33">
        <v>194</v>
      </c>
      <c r="G46" s="34">
        <v>57</v>
      </c>
      <c r="H46" s="34">
        <v>36.5</v>
      </c>
      <c r="I46" s="33">
        <v>0</v>
      </c>
      <c r="J46" s="28">
        <v>0</v>
      </c>
      <c r="K46" s="30">
        <v>12.1</v>
      </c>
      <c r="L46" s="28">
        <v>0</v>
      </c>
      <c r="M46" s="28">
        <v>0</v>
      </c>
      <c r="N46" s="32">
        <v>0.765</v>
      </c>
      <c r="O46" s="20">
        <v>1.26</v>
      </c>
      <c r="P46" s="28">
        <v>0</v>
      </c>
      <c r="Q46" s="28">
        <v>0</v>
      </c>
      <c r="R46" s="20">
        <v>0</v>
      </c>
      <c r="S46" s="44">
        <v>2.01</v>
      </c>
      <c r="T46" s="45">
        <v>2.1875</v>
      </c>
      <c r="U46" s="31">
        <v>1.1875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4.81</v>
      </c>
      <c r="AB46" s="2">
        <v>0</v>
      </c>
      <c r="AC46" s="34">
        <v>42.4</v>
      </c>
      <c r="AD46" s="2">
        <v>0</v>
      </c>
      <c r="AE46" s="2">
        <v>0</v>
      </c>
      <c r="AI46" s="33">
        <v>12100</v>
      </c>
      <c r="AJ46" s="33">
        <v>767</v>
      </c>
      <c r="AK46" s="33">
        <v>664</v>
      </c>
      <c r="AL46" s="34">
        <v>14.6</v>
      </c>
      <c r="AM46" s="33">
        <v>375</v>
      </c>
      <c r="AN46" s="34">
        <v>97.7</v>
      </c>
      <c r="AO46" s="34">
        <v>61.9</v>
      </c>
      <c r="AP46" s="2">
        <v>2.56</v>
      </c>
      <c r="AQ46" s="20">
        <v>0</v>
      </c>
      <c r="AR46" s="34">
        <v>22.2</v>
      </c>
      <c r="AS46" s="33">
        <v>116000</v>
      </c>
      <c r="AT46" s="20">
        <v>0</v>
      </c>
      <c r="AU46" s="28">
        <v>107</v>
      </c>
      <c r="AV46" s="28">
        <v>407</v>
      </c>
      <c r="AW46" s="28">
        <v>126</v>
      </c>
      <c r="AX46" s="28">
        <v>379</v>
      </c>
      <c r="AY46" s="20">
        <v>0</v>
      </c>
      <c r="AZ46" s="20">
        <v>0</v>
      </c>
      <c r="BA46" s="20">
        <v>0</v>
      </c>
      <c r="BB46">
        <v>0</v>
      </c>
      <c r="BC46">
        <f t="shared" si="1"/>
        <v>35.24</v>
      </c>
      <c r="BD46">
        <v>44</v>
      </c>
    </row>
    <row r="47" spans="1:56" ht="12.75">
      <c r="A47" s="33" t="s">
        <v>7</v>
      </c>
      <c r="B47" s="28" t="s">
        <v>86</v>
      </c>
      <c r="C47" s="28" t="s">
        <v>86</v>
      </c>
      <c r="D47" s="28" t="s">
        <v>86</v>
      </c>
      <c r="E47" s="29" t="s">
        <v>55</v>
      </c>
      <c r="F47" s="33">
        <v>182</v>
      </c>
      <c r="G47" s="34">
        <v>53.6</v>
      </c>
      <c r="H47" s="34">
        <v>36.3</v>
      </c>
      <c r="I47" s="33">
        <v>0</v>
      </c>
      <c r="J47" s="28">
        <v>0</v>
      </c>
      <c r="K47" s="30">
        <v>12.1</v>
      </c>
      <c r="L47" s="28">
        <v>0</v>
      </c>
      <c r="M47" s="28">
        <v>0</v>
      </c>
      <c r="N47" s="32">
        <v>0.725</v>
      </c>
      <c r="O47" s="20">
        <v>1.18</v>
      </c>
      <c r="P47" s="28">
        <v>0</v>
      </c>
      <c r="Q47" s="28">
        <v>0</v>
      </c>
      <c r="R47" s="20">
        <v>0</v>
      </c>
      <c r="S47" s="44">
        <v>1.93</v>
      </c>
      <c r="T47" s="45">
        <v>2.125</v>
      </c>
      <c r="U47" s="31">
        <v>1.1875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5.12</v>
      </c>
      <c r="AB47" s="2">
        <v>0</v>
      </c>
      <c r="AC47" s="34">
        <v>44.8</v>
      </c>
      <c r="AD47" s="2">
        <v>0</v>
      </c>
      <c r="AE47" s="2">
        <v>0</v>
      </c>
      <c r="AI47" s="33">
        <v>11300</v>
      </c>
      <c r="AJ47" s="33">
        <v>718</v>
      </c>
      <c r="AK47" s="33">
        <v>623</v>
      </c>
      <c r="AL47" s="34">
        <v>14.5</v>
      </c>
      <c r="AM47" s="33">
        <v>347</v>
      </c>
      <c r="AN47" s="34">
        <v>90.7</v>
      </c>
      <c r="AO47" s="34">
        <v>57.6</v>
      </c>
      <c r="AP47" s="2">
        <v>2.55</v>
      </c>
      <c r="AQ47" s="20">
        <v>0</v>
      </c>
      <c r="AR47" s="34">
        <v>18.5</v>
      </c>
      <c r="AS47" s="33">
        <v>107000</v>
      </c>
      <c r="AT47" s="20">
        <v>0</v>
      </c>
      <c r="AU47" s="28">
        <v>106</v>
      </c>
      <c r="AV47" s="28">
        <v>378</v>
      </c>
      <c r="AW47" s="28">
        <v>118</v>
      </c>
      <c r="AX47" s="28">
        <v>355</v>
      </c>
      <c r="AY47" s="20">
        <v>0</v>
      </c>
      <c r="AZ47" s="20">
        <v>0</v>
      </c>
      <c r="BA47" s="20">
        <v>0</v>
      </c>
      <c r="BB47">
        <v>0</v>
      </c>
      <c r="BC47">
        <f t="shared" si="1"/>
        <v>35.12</v>
      </c>
      <c r="BD47">
        <v>45</v>
      </c>
    </row>
    <row r="48" spans="1:56" ht="12.75">
      <c r="A48" s="33" t="s">
        <v>7</v>
      </c>
      <c r="B48" s="28" t="s">
        <v>87</v>
      </c>
      <c r="C48" s="28" t="s">
        <v>87</v>
      </c>
      <c r="D48" s="28" t="s">
        <v>87</v>
      </c>
      <c r="E48" s="29" t="s">
        <v>55</v>
      </c>
      <c r="F48" s="33">
        <v>170</v>
      </c>
      <c r="G48" s="34">
        <v>50.1</v>
      </c>
      <c r="H48" s="34">
        <v>36.2</v>
      </c>
      <c r="I48" s="33">
        <v>0</v>
      </c>
      <c r="J48" s="28">
        <v>0</v>
      </c>
      <c r="K48" s="30">
        <v>12</v>
      </c>
      <c r="L48" s="28">
        <v>0</v>
      </c>
      <c r="M48" s="28">
        <v>0</v>
      </c>
      <c r="N48" s="32">
        <v>0.68</v>
      </c>
      <c r="O48" s="20">
        <v>1.1</v>
      </c>
      <c r="P48" s="28">
        <v>0</v>
      </c>
      <c r="Q48" s="28">
        <v>0</v>
      </c>
      <c r="R48" s="20">
        <v>0</v>
      </c>
      <c r="S48" s="44">
        <v>1.85</v>
      </c>
      <c r="T48" s="45">
        <v>2</v>
      </c>
      <c r="U48" s="31">
        <v>1.1875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5.47</v>
      </c>
      <c r="AB48" s="2">
        <v>0</v>
      </c>
      <c r="AC48" s="34">
        <v>47.7</v>
      </c>
      <c r="AD48" s="2">
        <v>0</v>
      </c>
      <c r="AE48" s="2">
        <v>0</v>
      </c>
      <c r="AI48" s="33">
        <v>10500</v>
      </c>
      <c r="AJ48" s="33">
        <v>668</v>
      </c>
      <c r="AK48" s="33">
        <v>581</v>
      </c>
      <c r="AL48" s="34">
        <v>14.5</v>
      </c>
      <c r="AM48" s="33">
        <v>320</v>
      </c>
      <c r="AN48" s="34">
        <v>83.8</v>
      </c>
      <c r="AO48" s="34">
        <v>53.2</v>
      </c>
      <c r="AP48" s="2">
        <v>2.53</v>
      </c>
      <c r="AQ48" s="20">
        <v>0</v>
      </c>
      <c r="AR48" s="34">
        <v>15.1</v>
      </c>
      <c r="AS48" s="33">
        <v>98500</v>
      </c>
      <c r="AT48" s="20">
        <v>0</v>
      </c>
      <c r="AU48" s="28">
        <v>105</v>
      </c>
      <c r="AV48" s="28">
        <v>349</v>
      </c>
      <c r="AW48" s="28">
        <v>109</v>
      </c>
      <c r="AX48" s="28">
        <v>330</v>
      </c>
      <c r="AY48" s="20">
        <v>0</v>
      </c>
      <c r="AZ48" s="20">
        <v>0</v>
      </c>
      <c r="BA48" s="20">
        <v>0</v>
      </c>
      <c r="BB48">
        <v>0</v>
      </c>
      <c r="BC48">
        <f t="shared" si="1"/>
        <v>35.1</v>
      </c>
      <c r="BD48">
        <v>46</v>
      </c>
    </row>
    <row r="49" spans="1:56" ht="12.75">
      <c r="A49" s="33" t="s">
        <v>7</v>
      </c>
      <c r="B49" s="28" t="s">
        <v>88</v>
      </c>
      <c r="C49" s="28" t="s">
        <v>88</v>
      </c>
      <c r="D49" s="28" t="s">
        <v>88</v>
      </c>
      <c r="E49" s="29" t="s">
        <v>55</v>
      </c>
      <c r="F49" s="33">
        <v>160</v>
      </c>
      <c r="G49" s="34">
        <v>47</v>
      </c>
      <c r="H49" s="34">
        <v>36</v>
      </c>
      <c r="I49" s="33">
        <v>0</v>
      </c>
      <c r="J49" s="28">
        <v>0</v>
      </c>
      <c r="K49" s="30">
        <v>12</v>
      </c>
      <c r="L49" s="28">
        <v>0</v>
      </c>
      <c r="M49" s="28">
        <v>0</v>
      </c>
      <c r="N49" s="32">
        <v>0.65</v>
      </c>
      <c r="O49" s="20">
        <v>1.02</v>
      </c>
      <c r="P49" s="28">
        <v>0</v>
      </c>
      <c r="Q49" s="28">
        <v>0</v>
      </c>
      <c r="R49" s="20">
        <v>0</v>
      </c>
      <c r="S49" s="44">
        <v>1.77</v>
      </c>
      <c r="T49" s="45">
        <v>1.9375</v>
      </c>
      <c r="U49" s="31">
        <v>1.125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5.88</v>
      </c>
      <c r="AB49" s="2">
        <v>0</v>
      </c>
      <c r="AC49" s="34">
        <v>49.9</v>
      </c>
      <c r="AD49" s="2">
        <v>0</v>
      </c>
      <c r="AE49" s="2">
        <v>0</v>
      </c>
      <c r="AI49" s="33">
        <v>9760</v>
      </c>
      <c r="AJ49" s="33">
        <v>624</v>
      </c>
      <c r="AK49" s="33">
        <v>542</v>
      </c>
      <c r="AL49" s="34">
        <v>14.4</v>
      </c>
      <c r="AM49" s="33">
        <v>295</v>
      </c>
      <c r="AN49" s="34">
        <v>77.3</v>
      </c>
      <c r="AO49" s="34">
        <v>49.1</v>
      </c>
      <c r="AP49" s="2">
        <v>2.5</v>
      </c>
      <c r="AQ49" s="20">
        <v>0</v>
      </c>
      <c r="AR49" s="34">
        <v>12.4</v>
      </c>
      <c r="AS49" s="33">
        <v>90200</v>
      </c>
      <c r="AT49" s="20">
        <v>0</v>
      </c>
      <c r="AU49" s="28">
        <v>105</v>
      </c>
      <c r="AV49" s="28">
        <v>321</v>
      </c>
      <c r="AW49" s="28">
        <v>101</v>
      </c>
      <c r="AX49" s="28">
        <v>308</v>
      </c>
      <c r="AY49" s="20">
        <v>0</v>
      </c>
      <c r="AZ49" s="20">
        <v>0</v>
      </c>
      <c r="BA49" s="20">
        <v>0</v>
      </c>
      <c r="BB49">
        <v>0</v>
      </c>
      <c r="BC49">
        <f t="shared" si="1"/>
        <v>34.98</v>
      </c>
      <c r="BD49">
        <v>47</v>
      </c>
    </row>
    <row r="50" spans="1:56" ht="12.75">
      <c r="A50" s="33" t="s">
        <v>7</v>
      </c>
      <c r="B50" s="28" t="s">
        <v>89</v>
      </c>
      <c r="C50" s="28" t="s">
        <v>89</v>
      </c>
      <c r="D50" s="28" t="s">
        <v>89</v>
      </c>
      <c r="E50" s="29" t="s">
        <v>55</v>
      </c>
      <c r="F50" s="33">
        <v>150</v>
      </c>
      <c r="G50" s="34">
        <v>44.2</v>
      </c>
      <c r="H50" s="34">
        <v>35.9</v>
      </c>
      <c r="I50" s="33">
        <v>0</v>
      </c>
      <c r="J50" s="28">
        <v>0</v>
      </c>
      <c r="K50" s="30">
        <v>12</v>
      </c>
      <c r="L50" s="28">
        <v>0</v>
      </c>
      <c r="M50" s="28">
        <v>0</v>
      </c>
      <c r="N50" s="32">
        <v>0.625</v>
      </c>
      <c r="O50" s="32">
        <v>0.94</v>
      </c>
      <c r="P50" s="28">
        <v>0</v>
      </c>
      <c r="Q50" s="28">
        <v>0</v>
      </c>
      <c r="R50" s="20">
        <v>0</v>
      </c>
      <c r="S50" s="44">
        <v>1.69</v>
      </c>
      <c r="T50" s="45">
        <v>1.875</v>
      </c>
      <c r="U50" s="31">
        <v>1.125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6.37</v>
      </c>
      <c r="AB50" s="2">
        <v>0</v>
      </c>
      <c r="AC50" s="34">
        <v>51.9</v>
      </c>
      <c r="AD50" s="2">
        <v>0</v>
      </c>
      <c r="AE50" s="2">
        <v>0</v>
      </c>
      <c r="AI50" s="33">
        <v>9040</v>
      </c>
      <c r="AJ50" s="33">
        <v>581</v>
      </c>
      <c r="AK50" s="33">
        <v>504</v>
      </c>
      <c r="AL50" s="34">
        <v>14.3</v>
      </c>
      <c r="AM50" s="33">
        <v>270</v>
      </c>
      <c r="AN50" s="34">
        <v>70.9</v>
      </c>
      <c r="AO50" s="34">
        <v>45.1</v>
      </c>
      <c r="AP50" s="2">
        <v>2.47</v>
      </c>
      <c r="AQ50" s="20">
        <v>0</v>
      </c>
      <c r="AR50" s="34">
        <v>10.1</v>
      </c>
      <c r="AS50" s="33">
        <v>82200</v>
      </c>
      <c r="AT50" s="20">
        <v>0</v>
      </c>
      <c r="AU50" s="28">
        <v>105</v>
      </c>
      <c r="AV50" s="28">
        <v>294</v>
      </c>
      <c r="AW50" s="30">
        <v>93.1</v>
      </c>
      <c r="AX50" s="28">
        <v>287</v>
      </c>
      <c r="AY50" s="20">
        <v>0</v>
      </c>
      <c r="AZ50" s="20">
        <v>0</v>
      </c>
      <c r="BA50" s="20">
        <v>0</v>
      </c>
      <c r="BB50">
        <v>0</v>
      </c>
      <c r="BC50">
        <f t="shared" si="1"/>
        <v>34.96</v>
      </c>
      <c r="BD50">
        <v>48</v>
      </c>
    </row>
    <row r="51" spans="1:56" ht="12.75">
      <c r="A51" s="33" t="s">
        <v>7</v>
      </c>
      <c r="B51" s="28" t="s">
        <v>90</v>
      </c>
      <c r="C51" s="28" t="s">
        <v>90</v>
      </c>
      <c r="D51" s="28" t="s">
        <v>90</v>
      </c>
      <c r="E51" s="29" t="s">
        <v>55</v>
      </c>
      <c r="F51" s="33">
        <v>135</v>
      </c>
      <c r="G51" s="34">
        <v>39.7</v>
      </c>
      <c r="H51" s="34">
        <v>35.6</v>
      </c>
      <c r="I51" s="33">
        <v>0</v>
      </c>
      <c r="J51" s="28">
        <v>0</v>
      </c>
      <c r="K51" s="30">
        <v>12</v>
      </c>
      <c r="L51" s="28">
        <v>0</v>
      </c>
      <c r="M51" s="28">
        <v>0</v>
      </c>
      <c r="N51" s="32">
        <v>0.6</v>
      </c>
      <c r="O51" s="32">
        <v>0.79</v>
      </c>
      <c r="P51" s="28">
        <v>0</v>
      </c>
      <c r="Q51" s="28">
        <v>0</v>
      </c>
      <c r="R51" s="20">
        <v>0</v>
      </c>
      <c r="S51" s="44">
        <v>1.54</v>
      </c>
      <c r="T51" s="45">
        <v>1.6875</v>
      </c>
      <c r="U51" s="31">
        <v>1.125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7.56</v>
      </c>
      <c r="AB51" s="2">
        <v>0</v>
      </c>
      <c r="AC51" s="34">
        <v>54.1</v>
      </c>
      <c r="AD51" s="2">
        <v>0</v>
      </c>
      <c r="AE51" s="2">
        <v>0</v>
      </c>
      <c r="AI51" s="33">
        <v>7800</v>
      </c>
      <c r="AJ51" s="33">
        <v>509</v>
      </c>
      <c r="AK51" s="33">
        <v>439</v>
      </c>
      <c r="AL51" s="34">
        <v>14</v>
      </c>
      <c r="AM51" s="33">
        <v>225</v>
      </c>
      <c r="AN51" s="34">
        <v>59.7</v>
      </c>
      <c r="AO51" s="34">
        <v>37.7</v>
      </c>
      <c r="AP51" s="2">
        <v>2.38</v>
      </c>
      <c r="AQ51" s="20">
        <v>0</v>
      </c>
      <c r="AR51" s="2">
        <v>7</v>
      </c>
      <c r="AS51" s="33">
        <v>68100</v>
      </c>
      <c r="AT51" s="20">
        <v>0</v>
      </c>
      <c r="AU51" s="28">
        <v>104</v>
      </c>
      <c r="AV51" s="28">
        <v>245</v>
      </c>
      <c r="AW51" s="30">
        <v>77.9</v>
      </c>
      <c r="AX51" s="28">
        <v>251</v>
      </c>
      <c r="AY51" s="20">
        <v>0</v>
      </c>
      <c r="AZ51" s="20">
        <v>0</v>
      </c>
      <c r="BA51" s="20">
        <v>0</v>
      </c>
      <c r="BB51">
        <v>0</v>
      </c>
      <c r="BC51">
        <f t="shared" si="1"/>
        <v>34.81</v>
      </c>
      <c r="BD51">
        <v>49</v>
      </c>
    </row>
    <row r="52" spans="1:56" ht="12.75">
      <c r="A52" s="33" t="s">
        <v>7</v>
      </c>
      <c r="B52" s="28" t="s">
        <v>91</v>
      </c>
      <c r="C52" s="28" t="s">
        <v>91</v>
      </c>
      <c r="D52" s="28" t="s">
        <v>91</v>
      </c>
      <c r="E52" s="29" t="s">
        <v>17</v>
      </c>
      <c r="F52" s="33">
        <v>387</v>
      </c>
      <c r="G52" s="33">
        <v>114</v>
      </c>
      <c r="H52" s="34">
        <v>36</v>
      </c>
      <c r="I52" s="33">
        <v>0</v>
      </c>
      <c r="J52" s="28">
        <v>0</v>
      </c>
      <c r="K52" s="30">
        <v>16.2</v>
      </c>
      <c r="L52" s="28">
        <v>0</v>
      </c>
      <c r="M52" s="28">
        <v>0</v>
      </c>
      <c r="N52" s="20">
        <v>1.26</v>
      </c>
      <c r="O52" s="20">
        <v>2.28</v>
      </c>
      <c r="P52" s="28">
        <v>0</v>
      </c>
      <c r="Q52" s="28">
        <v>0</v>
      </c>
      <c r="R52" s="20">
        <v>0</v>
      </c>
      <c r="S52" s="44">
        <v>3.07</v>
      </c>
      <c r="T52" s="45">
        <v>3.1875</v>
      </c>
      <c r="U52" s="31">
        <v>1.4375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3.55</v>
      </c>
      <c r="AB52" s="2">
        <v>0</v>
      </c>
      <c r="AC52" s="34">
        <v>23.7</v>
      </c>
      <c r="AD52" s="2">
        <v>0</v>
      </c>
      <c r="AE52" s="2">
        <v>0</v>
      </c>
      <c r="AI52" s="33">
        <v>24300</v>
      </c>
      <c r="AJ52" s="33">
        <v>1560</v>
      </c>
      <c r="AK52" s="33">
        <v>1350</v>
      </c>
      <c r="AL52" s="34">
        <v>14.6</v>
      </c>
      <c r="AM52" s="33">
        <v>1620</v>
      </c>
      <c r="AN52" s="33">
        <v>312</v>
      </c>
      <c r="AO52" s="33">
        <v>200</v>
      </c>
      <c r="AP52" s="2">
        <v>3.77</v>
      </c>
      <c r="AQ52" s="20">
        <v>0</v>
      </c>
      <c r="AR52" s="33">
        <v>148</v>
      </c>
      <c r="AS52" s="33">
        <v>459000</v>
      </c>
      <c r="AT52" s="20">
        <v>0</v>
      </c>
      <c r="AU52" s="28">
        <v>137</v>
      </c>
      <c r="AV52" s="28">
        <v>1260</v>
      </c>
      <c r="AW52" s="28">
        <v>287</v>
      </c>
      <c r="AX52" s="28">
        <v>778</v>
      </c>
      <c r="AY52" s="20">
        <v>0</v>
      </c>
      <c r="AZ52" s="20">
        <v>0</v>
      </c>
      <c r="BA52" s="20">
        <v>0</v>
      </c>
      <c r="BB52">
        <v>0</v>
      </c>
      <c r="BC52">
        <f t="shared" si="1"/>
        <v>33.72</v>
      </c>
      <c r="BD52">
        <v>50</v>
      </c>
    </row>
    <row r="53" spans="1:56" ht="12.75">
      <c r="A53" s="33" t="s">
        <v>7</v>
      </c>
      <c r="B53" s="28" t="s">
        <v>92</v>
      </c>
      <c r="C53" s="28" t="s">
        <v>92</v>
      </c>
      <c r="D53" s="28" t="s">
        <v>92</v>
      </c>
      <c r="E53" s="29" t="s">
        <v>17</v>
      </c>
      <c r="F53" s="33">
        <v>354</v>
      </c>
      <c r="G53" s="33">
        <v>104</v>
      </c>
      <c r="H53" s="34">
        <v>35.6</v>
      </c>
      <c r="I53" s="33">
        <v>0</v>
      </c>
      <c r="J53" s="28">
        <v>0</v>
      </c>
      <c r="K53" s="30">
        <v>16.1</v>
      </c>
      <c r="L53" s="28">
        <v>0</v>
      </c>
      <c r="M53" s="28">
        <v>0</v>
      </c>
      <c r="N53" s="20">
        <v>1.16</v>
      </c>
      <c r="O53" s="20">
        <v>2.09</v>
      </c>
      <c r="P53" s="28">
        <v>0</v>
      </c>
      <c r="Q53" s="28">
        <v>0</v>
      </c>
      <c r="R53" s="20">
        <v>0</v>
      </c>
      <c r="S53" s="44">
        <v>2.88</v>
      </c>
      <c r="T53" s="45">
        <v>2.9375</v>
      </c>
      <c r="U53" s="31">
        <v>1.375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3.85</v>
      </c>
      <c r="AB53" s="2">
        <v>0</v>
      </c>
      <c r="AC53" s="34">
        <v>25.7</v>
      </c>
      <c r="AD53" s="2">
        <v>0</v>
      </c>
      <c r="AE53" s="2">
        <v>0</v>
      </c>
      <c r="AI53" s="33">
        <v>22000</v>
      </c>
      <c r="AJ53" s="33">
        <v>1420</v>
      </c>
      <c r="AK53" s="33">
        <v>1240</v>
      </c>
      <c r="AL53" s="34">
        <v>14.5</v>
      </c>
      <c r="AM53" s="33">
        <v>1460</v>
      </c>
      <c r="AN53" s="33">
        <v>282</v>
      </c>
      <c r="AO53" s="33">
        <v>181</v>
      </c>
      <c r="AP53" s="2">
        <v>3.74</v>
      </c>
      <c r="AQ53" s="20">
        <v>0</v>
      </c>
      <c r="AR53" s="33">
        <v>115</v>
      </c>
      <c r="AS53" s="33">
        <v>408000</v>
      </c>
      <c r="AT53" s="20">
        <v>0</v>
      </c>
      <c r="AU53" s="28">
        <v>135</v>
      </c>
      <c r="AV53" s="28">
        <v>1130</v>
      </c>
      <c r="AW53" s="28">
        <v>262</v>
      </c>
      <c r="AX53" s="28">
        <v>707</v>
      </c>
      <c r="AY53" s="20">
        <v>0</v>
      </c>
      <c r="AZ53" s="20">
        <v>0</v>
      </c>
      <c r="BA53" s="20">
        <v>0</v>
      </c>
      <c r="BB53">
        <v>0</v>
      </c>
      <c r="BC53">
        <f t="shared" si="1"/>
        <v>33.510000000000005</v>
      </c>
      <c r="BD53">
        <v>51</v>
      </c>
    </row>
    <row r="54" spans="1:56" ht="12.75">
      <c r="A54" s="33" t="s">
        <v>7</v>
      </c>
      <c r="B54" s="28" t="s">
        <v>93</v>
      </c>
      <c r="C54" s="28" t="s">
        <v>93</v>
      </c>
      <c r="D54" s="28" t="s">
        <v>93</v>
      </c>
      <c r="E54" s="29" t="s">
        <v>17</v>
      </c>
      <c r="F54" s="33">
        <v>318</v>
      </c>
      <c r="G54" s="34">
        <v>93.6</v>
      </c>
      <c r="H54" s="34">
        <v>35.2</v>
      </c>
      <c r="I54" s="33">
        <v>0</v>
      </c>
      <c r="J54" s="28">
        <v>0</v>
      </c>
      <c r="K54" s="30">
        <v>16</v>
      </c>
      <c r="L54" s="28">
        <v>0</v>
      </c>
      <c r="M54" s="28">
        <v>0</v>
      </c>
      <c r="N54" s="20">
        <v>1.04</v>
      </c>
      <c r="O54" s="20">
        <v>1.89</v>
      </c>
      <c r="P54" s="28">
        <v>0</v>
      </c>
      <c r="Q54" s="28">
        <v>0</v>
      </c>
      <c r="R54" s="20">
        <v>0</v>
      </c>
      <c r="S54" s="44">
        <v>2.68</v>
      </c>
      <c r="T54" s="45">
        <v>2.75</v>
      </c>
      <c r="U54" s="31">
        <v>1.3125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4.23</v>
      </c>
      <c r="AB54" s="2">
        <v>0</v>
      </c>
      <c r="AC54" s="34">
        <v>28.7</v>
      </c>
      <c r="AD54" s="2">
        <v>0</v>
      </c>
      <c r="AE54" s="2">
        <v>0</v>
      </c>
      <c r="AI54" s="33">
        <v>19500</v>
      </c>
      <c r="AJ54" s="33">
        <v>1270</v>
      </c>
      <c r="AK54" s="33">
        <v>1110</v>
      </c>
      <c r="AL54" s="34">
        <v>14.5</v>
      </c>
      <c r="AM54" s="33">
        <v>1290</v>
      </c>
      <c r="AN54" s="33">
        <v>250</v>
      </c>
      <c r="AO54" s="33">
        <v>161</v>
      </c>
      <c r="AP54" s="2">
        <v>3.71</v>
      </c>
      <c r="AQ54" s="20">
        <v>0</v>
      </c>
      <c r="AR54" s="34">
        <v>84.4</v>
      </c>
      <c r="AS54" s="33">
        <v>357000</v>
      </c>
      <c r="AT54" s="20">
        <v>0</v>
      </c>
      <c r="AU54" s="28">
        <v>133</v>
      </c>
      <c r="AV54" s="28">
        <v>1010</v>
      </c>
      <c r="AW54" s="28">
        <v>235</v>
      </c>
      <c r="AX54" s="28">
        <v>632</v>
      </c>
      <c r="AY54" s="20">
        <v>0</v>
      </c>
      <c r="AZ54" s="20">
        <v>0</v>
      </c>
      <c r="BA54" s="20">
        <v>0</v>
      </c>
      <c r="BB54">
        <v>0</v>
      </c>
      <c r="BC54">
        <f t="shared" si="1"/>
        <v>33.31</v>
      </c>
      <c r="BD54">
        <v>52</v>
      </c>
    </row>
    <row r="55" spans="1:56" ht="12.75">
      <c r="A55" s="33" t="s">
        <v>7</v>
      </c>
      <c r="B55" s="28" t="s">
        <v>94</v>
      </c>
      <c r="C55" s="28" t="s">
        <v>94</v>
      </c>
      <c r="D55" s="28" t="s">
        <v>94</v>
      </c>
      <c r="E55" s="29" t="s">
        <v>55</v>
      </c>
      <c r="F55" s="33">
        <v>291</v>
      </c>
      <c r="G55" s="34">
        <v>85.7</v>
      </c>
      <c r="H55" s="34">
        <v>34.8</v>
      </c>
      <c r="I55" s="33">
        <v>0</v>
      </c>
      <c r="J55" s="28">
        <v>0</v>
      </c>
      <c r="K55" s="30">
        <v>15.9</v>
      </c>
      <c r="L55" s="28">
        <v>0</v>
      </c>
      <c r="M55" s="28">
        <v>0</v>
      </c>
      <c r="N55" s="32">
        <v>0.96</v>
      </c>
      <c r="O55" s="20">
        <v>1.73</v>
      </c>
      <c r="P55" s="28">
        <v>0</v>
      </c>
      <c r="Q55" s="28">
        <v>0</v>
      </c>
      <c r="R55" s="20">
        <v>0</v>
      </c>
      <c r="S55" s="44">
        <v>2.52</v>
      </c>
      <c r="T55" s="45">
        <v>2.625</v>
      </c>
      <c r="U55" s="31">
        <v>1.3125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4.6</v>
      </c>
      <c r="AB55" s="2">
        <v>0</v>
      </c>
      <c r="AC55" s="34">
        <v>31</v>
      </c>
      <c r="AD55" s="2">
        <v>0</v>
      </c>
      <c r="AE55" s="2">
        <v>0</v>
      </c>
      <c r="AI55" s="33">
        <v>17700</v>
      </c>
      <c r="AJ55" s="33">
        <v>1160</v>
      </c>
      <c r="AK55" s="33">
        <v>1020</v>
      </c>
      <c r="AL55" s="34">
        <v>14.4</v>
      </c>
      <c r="AM55" s="33">
        <v>1160</v>
      </c>
      <c r="AN55" s="33">
        <v>226</v>
      </c>
      <c r="AO55" s="33">
        <v>146</v>
      </c>
      <c r="AP55" s="2">
        <v>3.68</v>
      </c>
      <c r="AQ55" s="20">
        <v>0</v>
      </c>
      <c r="AR55" s="34">
        <v>65.1</v>
      </c>
      <c r="AS55" s="33">
        <v>319000</v>
      </c>
      <c r="AT55" s="20">
        <v>0</v>
      </c>
      <c r="AU55" s="28">
        <v>131</v>
      </c>
      <c r="AV55" s="28">
        <v>904</v>
      </c>
      <c r="AW55" s="28">
        <v>214</v>
      </c>
      <c r="AX55" s="28">
        <v>573</v>
      </c>
      <c r="AY55" s="20">
        <v>0</v>
      </c>
      <c r="AZ55" s="20">
        <v>0</v>
      </c>
      <c r="BA55" s="20">
        <v>0</v>
      </c>
      <c r="BB55">
        <v>0</v>
      </c>
      <c r="BC55">
        <f t="shared" si="1"/>
        <v>33.07</v>
      </c>
      <c r="BD55">
        <v>53</v>
      </c>
    </row>
    <row r="56" spans="1:56" ht="12.75">
      <c r="A56" s="33" t="s">
        <v>7</v>
      </c>
      <c r="B56" s="28" t="s">
        <v>95</v>
      </c>
      <c r="C56" s="28" t="s">
        <v>95</v>
      </c>
      <c r="D56" s="28" t="s">
        <v>95</v>
      </c>
      <c r="E56" s="29" t="s">
        <v>55</v>
      </c>
      <c r="F56" s="33">
        <v>263</v>
      </c>
      <c r="G56" s="34">
        <v>77.5</v>
      </c>
      <c r="H56" s="34">
        <v>34.5</v>
      </c>
      <c r="I56" s="33">
        <v>0</v>
      </c>
      <c r="J56" s="28">
        <v>0</v>
      </c>
      <c r="K56" s="30">
        <v>15.8</v>
      </c>
      <c r="L56" s="28">
        <v>0</v>
      </c>
      <c r="M56" s="28">
        <v>0</v>
      </c>
      <c r="N56" s="32">
        <v>0.87</v>
      </c>
      <c r="O56" s="20">
        <v>1.57</v>
      </c>
      <c r="P56" s="28">
        <v>0</v>
      </c>
      <c r="Q56" s="28">
        <v>0</v>
      </c>
      <c r="R56" s="20">
        <v>0</v>
      </c>
      <c r="S56" s="44">
        <v>2.36</v>
      </c>
      <c r="T56" s="45">
        <v>2.4375</v>
      </c>
      <c r="U56" s="31">
        <v>1.25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5.03</v>
      </c>
      <c r="AB56" s="2">
        <v>0</v>
      </c>
      <c r="AC56" s="34">
        <v>34.3</v>
      </c>
      <c r="AD56" s="2">
        <v>0</v>
      </c>
      <c r="AE56" s="2">
        <v>0</v>
      </c>
      <c r="AI56" s="33">
        <v>15900</v>
      </c>
      <c r="AJ56" s="33">
        <v>1040</v>
      </c>
      <c r="AK56" s="33">
        <v>919</v>
      </c>
      <c r="AL56" s="34">
        <v>14.3</v>
      </c>
      <c r="AM56" s="33">
        <v>1040</v>
      </c>
      <c r="AN56" s="33">
        <v>202</v>
      </c>
      <c r="AO56" s="33">
        <v>131</v>
      </c>
      <c r="AP56" s="2">
        <v>3.66</v>
      </c>
      <c r="AQ56" s="20">
        <v>0</v>
      </c>
      <c r="AR56" s="34">
        <v>48.7</v>
      </c>
      <c r="AS56" s="33">
        <v>281000</v>
      </c>
      <c r="AT56" s="20">
        <v>0</v>
      </c>
      <c r="AU56" s="28">
        <v>130</v>
      </c>
      <c r="AV56" s="28">
        <v>807</v>
      </c>
      <c r="AW56" s="28">
        <v>193</v>
      </c>
      <c r="AX56" s="28">
        <v>515</v>
      </c>
      <c r="AY56" s="20">
        <v>0</v>
      </c>
      <c r="AZ56" s="20">
        <v>0</v>
      </c>
      <c r="BA56" s="20">
        <v>0</v>
      </c>
      <c r="BB56">
        <v>0</v>
      </c>
      <c r="BC56">
        <f t="shared" si="1"/>
        <v>32.93</v>
      </c>
      <c r="BD56">
        <v>54</v>
      </c>
    </row>
    <row r="57" spans="1:56" ht="12.75">
      <c r="A57" s="33" t="s">
        <v>7</v>
      </c>
      <c r="B57" s="28" t="s">
        <v>96</v>
      </c>
      <c r="C57" s="28" t="s">
        <v>96</v>
      </c>
      <c r="D57" s="28" t="s">
        <v>96</v>
      </c>
      <c r="E57" s="29" t="s">
        <v>55</v>
      </c>
      <c r="F57" s="33">
        <v>241</v>
      </c>
      <c r="G57" s="34">
        <v>71</v>
      </c>
      <c r="H57" s="34">
        <v>34.2</v>
      </c>
      <c r="I57" s="33">
        <v>0</v>
      </c>
      <c r="J57" s="28">
        <v>0</v>
      </c>
      <c r="K57" s="30">
        <v>15.9</v>
      </c>
      <c r="L57" s="28">
        <v>0</v>
      </c>
      <c r="M57" s="28">
        <v>0</v>
      </c>
      <c r="N57" s="32">
        <v>0.83</v>
      </c>
      <c r="O57" s="20">
        <v>1.4</v>
      </c>
      <c r="P57" s="28">
        <v>0</v>
      </c>
      <c r="Q57" s="28">
        <v>0</v>
      </c>
      <c r="R57" s="20">
        <v>0</v>
      </c>
      <c r="S57" s="44">
        <v>2.19</v>
      </c>
      <c r="T57" s="45">
        <v>2.25</v>
      </c>
      <c r="U57" s="31">
        <v>1.25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5.66</v>
      </c>
      <c r="AB57" s="2">
        <v>0</v>
      </c>
      <c r="AC57" s="34">
        <v>35.9</v>
      </c>
      <c r="AD57" s="2">
        <v>0</v>
      </c>
      <c r="AE57" s="2">
        <v>0</v>
      </c>
      <c r="AI57" s="33">
        <v>14200</v>
      </c>
      <c r="AJ57" s="33">
        <v>940</v>
      </c>
      <c r="AK57" s="33">
        <v>831</v>
      </c>
      <c r="AL57" s="34">
        <v>14.1</v>
      </c>
      <c r="AM57" s="33">
        <v>933</v>
      </c>
      <c r="AN57" s="33">
        <v>182</v>
      </c>
      <c r="AO57" s="33">
        <v>118</v>
      </c>
      <c r="AP57" s="2">
        <v>3.62</v>
      </c>
      <c r="AQ57" s="20">
        <v>0</v>
      </c>
      <c r="AR57" s="34">
        <v>36.2</v>
      </c>
      <c r="AS57" s="33">
        <v>251000</v>
      </c>
      <c r="AT57" s="20">
        <v>0</v>
      </c>
      <c r="AU57" s="28">
        <v>130</v>
      </c>
      <c r="AV57" s="28">
        <v>726</v>
      </c>
      <c r="AW57" s="28">
        <v>173</v>
      </c>
      <c r="AX57" s="28">
        <v>467</v>
      </c>
      <c r="AY57" s="20">
        <v>0</v>
      </c>
      <c r="AZ57" s="20">
        <v>0</v>
      </c>
      <c r="BA57" s="20">
        <v>0</v>
      </c>
      <c r="BB57">
        <v>0</v>
      </c>
      <c r="BC57">
        <f t="shared" si="1"/>
        <v>32.800000000000004</v>
      </c>
      <c r="BD57">
        <v>55</v>
      </c>
    </row>
    <row r="58" spans="1:56" ht="12.75">
      <c r="A58" s="33" t="s">
        <v>7</v>
      </c>
      <c r="B58" s="28" t="s">
        <v>97</v>
      </c>
      <c r="C58" s="28" t="s">
        <v>97</v>
      </c>
      <c r="D58" s="28" t="s">
        <v>97</v>
      </c>
      <c r="E58" s="29" t="s">
        <v>55</v>
      </c>
      <c r="F58" s="33">
        <v>221</v>
      </c>
      <c r="G58" s="34">
        <v>65.2</v>
      </c>
      <c r="H58" s="34">
        <v>33.9</v>
      </c>
      <c r="I58" s="33">
        <v>0</v>
      </c>
      <c r="J58" s="28">
        <v>0</v>
      </c>
      <c r="K58" s="30">
        <v>15.8</v>
      </c>
      <c r="L58" s="28">
        <v>0</v>
      </c>
      <c r="M58" s="28">
        <v>0</v>
      </c>
      <c r="N58" s="32">
        <v>0.775</v>
      </c>
      <c r="O58" s="20">
        <v>1.28</v>
      </c>
      <c r="P58" s="28">
        <v>0</v>
      </c>
      <c r="Q58" s="28">
        <v>0</v>
      </c>
      <c r="R58" s="20">
        <v>0</v>
      </c>
      <c r="S58" s="44">
        <v>2.06</v>
      </c>
      <c r="T58" s="45">
        <v>2.125</v>
      </c>
      <c r="U58" s="31">
        <v>1.1875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6.2</v>
      </c>
      <c r="AB58" s="2">
        <v>0</v>
      </c>
      <c r="AC58" s="34">
        <v>38.5</v>
      </c>
      <c r="AD58" s="2">
        <v>0</v>
      </c>
      <c r="AE58" s="2">
        <v>0</v>
      </c>
      <c r="AI58" s="33">
        <v>12900</v>
      </c>
      <c r="AJ58" s="33">
        <v>857</v>
      </c>
      <c r="AK58" s="33">
        <v>759</v>
      </c>
      <c r="AL58" s="34">
        <v>14.1</v>
      </c>
      <c r="AM58" s="33">
        <v>840</v>
      </c>
      <c r="AN58" s="33">
        <v>164</v>
      </c>
      <c r="AO58" s="33">
        <v>106</v>
      </c>
      <c r="AP58" s="2">
        <v>3.59</v>
      </c>
      <c r="AQ58" s="20">
        <v>0</v>
      </c>
      <c r="AR58" s="34">
        <v>27.8</v>
      </c>
      <c r="AS58" s="33">
        <v>224000</v>
      </c>
      <c r="AT58" s="20">
        <v>0</v>
      </c>
      <c r="AU58" s="28">
        <v>129</v>
      </c>
      <c r="AV58" s="28">
        <v>647</v>
      </c>
      <c r="AW58" s="28">
        <v>156</v>
      </c>
      <c r="AX58" s="28">
        <v>423</v>
      </c>
      <c r="AY58" s="20">
        <v>0</v>
      </c>
      <c r="AZ58" s="20">
        <v>0</v>
      </c>
      <c r="BA58" s="20">
        <v>0</v>
      </c>
      <c r="BB58">
        <v>0</v>
      </c>
      <c r="BC58">
        <f t="shared" si="1"/>
        <v>32.62</v>
      </c>
      <c r="BD58">
        <v>56</v>
      </c>
    </row>
    <row r="59" spans="1:56" ht="12.75">
      <c r="A59" s="33" t="s">
        <v>7</v>
      </c>
      <c r="B59" s="28" t="s">
        <v>98</v>
      </c>
      <c r="C59" s="28" t="s">
        <v>98</v>
      </c>
      <c r="D59" s="28" t="s">
        <v>98</v>
      </c>
      <c r="E59" s="29" t="s">
        <v>55</v>
      </c>
      <c r="F59" s="33">
        <v>201</v>
      </c>
      <c r="G59" s="34">
        <v>59.2</v>
      </c>
      <c r="H59" s="34">
        <v>33.7</v>
      </c>
      <c r="I59" s="33">
        <v>0</v>
      </c>
      <c r="J59" s="28">
        <v>0</v>
      </c>
      <c r="K59" s="30">
        <v>15.7</v>
      </c>
      <c r="L59" s="28">
        <v>0</v>
      </c>
      <c r="M59" s="28">
        <v>0</v>
      </c>
      <c r="N59" s="32">
        <v>0.715</v>
      </c>
      <c r="O59" s="20">
        <v>1.15</v>
      </c>
      <c r="P59" s="28">
        <v>0</v>
      </c>
      <c r="Q59" s="28">
        <v>0</v>
      </c>
      <c r="R59" s="20">
        <v>0</v>
      </c>
      <c r="S59" s="44">
        <v>1.94</v>
      </c>
      <c r="T59" s="45">
        <v>2</v>
      </c>
      <c r="U59" s="31">
        <v>1.1875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6.85</v>
      </c>
      <c r="AB59" s="2">
        <v>0</v>
      </c>
      <c r="AC59" s="34">
        <v>41.7</v>
      </c>
      <c r="AD59" s="2">
        <v>0</v>
      </c>
      <c r="AE59" s="2">
        <v>0</v>
      </c>
      <c r="AI59" s="33">
        <v>11600</v>
      </c>
      <c r="AJ59" s="33">
        <v>773</v>
      </c>
      <c r="AK59" s="33">
        <v>686</v>
      </c>
      <c r="AL59" s="34">
        <v>14</v>
      </c>
      <c r="AM59" s="33">
        <v>749</v>
      </c>
      <c r="AN59" s="33">
        <v>147</v>
      </c>
      <c r="AO59" s="34">
        <v>95.2</v>
      </c>
      <c r="AP59" s="2">
        <v>3.56</v>
      </c>
      <c r="AQ59" s="20">
        <v>0</v>
      </c>
      <c r="AR59" s="34">
        <v>20.8</v>
      </c>
      <c r="AS59" s="33">
        <v>198000</v>
      </c>
      <c r="AT59" s="20">
        <v>0</v>
      </c>
      <c r="AU59" s="28">
        <v>128</v>
      </c>
      <c r="AV59" s="28">
        <v>577</v>
      </c>
      <c r="AW59" s="28">
        <v>140</v>
      </c>
      <c r="AX59" s="28">
        <v>382</v>
      </c>
      <c r="AY59" s="20">
        <v>0</v>
      </c>
      <c r="AZ59" s="20">
        <v>0</v>
      </c>
      <c r="BA59" s="20">
        <v>0</v>
      </c>
      <c r="BB59">
        <v>0</v>
      </c>
      <c r="BC59">
        <f t="shared" si="1"/>
        <v>32.550000000000004</v>
      </c>
      <c r="BD59">
        <v>57</v>
      </c>
    </row>
    <row r="60" spans="1:56" ht="12.75">
      <c r="A60" s="33" t="s">
        <v>7</v>
      </c>
      <c r="B60" s="28" t="s">
        <v>99</v>
      </c>
      <c r="C60" s="28" t="s">
        <v>99</v>
      </c>
      <c r="D60" s="28" t="s">
        <v>99</v>
      </c>
      <c r="E60" s="29" t="s">
        <v>55</v>
      </c>
      <c r="F60" s="33">
        <v>169</v>
      </c>
      <c r="G60" s="34">
        <v>49.5</v>
      </c>
      <c r="H60" s="34">
        <v>33.8</v>
      </c>
      <c r="I60" s="33">
        <v>0</v>
      </c>
      <c r="J60" s="28">
        <v>0</v>
      </c>
      <c r="K60" s="30">
        <v>11.5</v>
      </c>
      <c r="L60" s="28">
        <v>0</v>
      </c>
      <c r="M60" s="28">
        <v>0</v>
      </c>
      <c r="N60" s="32">
        <v>0.67</v>
      </c>
      <c r="O60" s="20">
        <v>1.22</v>
      </c>
      <c r="P60" s="28">
        <v>0</v>
      </c>
      <c r="Q60" s="28">
        <v>0</v>
      </c>
      <c r="R60" s="20">
        <v>0</v>
      </c>
      <c r="S60" s="44">
        <v>1.92</v>
      </c>
      <c r="T60" s="45">
        <v>2.125</v>
      </c>
      <c r="U60" s="31">
        <v>1.1875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4.71</v>
      </c>
      <c r="AB60" s="2">
        <v>0</v>
      </c>
      <c r="AC60" s="34">
        <v>44.7</v>
      </c>
      <c r="AD60" s="2">
        <v>0</v>
      </c>
      <c r="AE60" s="2">
        <v>0</v>
      </c>
      <c r="AI60" s="33">
        <v>9290</v>
      </c>
      <c r="AJ60" s="33">
        <v>629</v>
      </c>
      <c r="AK60" s="33">
        <v>549</v>
      </c>
      <c r="AL60" s="34">
        <v>13.7</v>
      </c>
      <c r="AM60" s="33">
        <v>310</v>
      </c>
      <c r="AN60" s="34">
        <v>84.4</v>
      </c>
      <c r="AO60" s="34">
        <v>53.9</v>
      </c>
      <c r="AP60" s="2">
        <v>2.5</v>
      </c>
      <c r="AQ60" s="20">
        <v>0</v>
      </c>
      <c r="AR60" s="34">
        <v>17.7</v>
      </c>
      <c r="AS60" s="33">
        <v>82400</v>
      </c>
      <c r="AT60" s="20">
        <v>0</v>
      </c>
      <c r="AU60" s="30">
        <v>93.7</v>
      </c>
      <c r="AV60" s="28">
        <v>329</v>
      </c>
      <c r="AW60" s="28">
        <v>108</v>
      </c>
      <c r="AX60" s="28">
        <v>311</v>
      </c>
      <c r="AY60" s="20">
        <v>0</v>
      </c>
      <c r="AZ60" s="20">
        <v>0</v>
      </c>
      <c r="BA60" s="20">
        <v>0</v>
      </c>
      <c r="BB60">
        <v>0</v>
      </c>
      <c r="BC60">
        <f t="shared" si="1"/>
        <v>32.58</v>
      </c>
      <c r="BD60">
        <v>58</v>
      </c>
    </row>
    <row r="61" spans="1:56" ht="12.75">
      <c r="A61" s="33" t="s">
        <v>7</v>
      </c>
      <c r="B61" s="28" t="s">
        <v>100</v>
      </c>
      <c r="C61" s="28" t="s">
        <v>100</v>
      </c>
      <c r="D61" s="28" t="s">
        <v>100</v>
      </c>
      <c r="E61" s="29" t="s">
        <v>55</v>
      </c>
      <c r="F61" s="33">
        <v>152</v>
      </c>
      <c r="G61" s="34">
        <v>44.8</v>
      </c>
      <c r="H61" s="34">
        <v>33.5</v>
      </c>
      <c r="I61" s="33">
        <v>0</v>
      </c>
      <c r="J61" s="28">
        <v>0</v>
      </c>
      <c r="K61" s="30">
        <v>11.6</v>
      </c>
      <c r="L61" s="28">
        <v>0</v>
      </c>
      <c r="M61" s="28">
        <v>0</v>
      </c>
      <c r="N61" s="32">
        <v>0.635</v>
      </c>
      <c r="O61" s="20">
        <v>1.06</v>
      </c>
      <c r="P61" s="28">
        <v>0</v>
      </c>
      <c r="Q61" s="28">
        <v>0</v>
      </c>
      <c r="R61" s="20">
        <v>0</v>
      </c>
      <c r="S61" s="44">
        <v>1.76</v>
      </c>
      <c r="T61" s="45">
        <v>1.9375</v>
      </c>
      <c r="U61" s="31">
        <v>1.125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5.48</v>
      </c>
      <c r="AB61" s="2">
        <v>0</v>
      </c>
      <c r="AC61" s="34">
        <v>47.2</v>
      </c>
      <c r="AD61" s="2">
        <v>0</v>
      </c>
      <c r="AE61" s="2">
        <v>0</v>
      </c>
      <c r="AI61" s="33">
        <v>8160</v>
      </c>
      <c r="AJ61" s="33">
        <v>559</v>
      </c>
      <c r="AK61" s="33">
        <v>487</v>
      </c>
      <c r="AL61" s="34">
        <v>13.5</v>
      </c>
      <c r="AM61" s="33">
        <v>273</v>
      </c>
      <c r="AN61" s="34">
        <v>73.9</v>
      </c>
      <c r="AO61" s="34">
        <v>47.2</v>
      </c>
      <c r="AP61" s="2">
        <v>2.47</v>
      </c>
      <c r="AQ61" s="20">
        <v>0</v>
      </c>
      <c r="AR61" s="34">
        <v>12.4</v>
      </c>
      <c r="AS61" s="33">
        <v>71700</v>
      </c>
      <c r="AT61" s="20">
        <v>0</v>
      </c>
      <c r="AU61" s="30">
        <v>94.1</v>
      </c>
      <c r="AV61" s="28">
        <v>289</v>
      </c>
      <c r="AW61" s="30">
        <v>94.3</v>
      </c>
      <c r="AX61" s="28">
        <v>278</v>
      </c>
      <c r="AY61" s="20">
        <v>0</v>
      </c>
      <c r="AZ61" s="20">
        <v>0</v>
      </c>
      <c r="BA61" s="20">
        <v>0</v>
      </c>
      <c r="BB61">
        <v>0</v>
      </c>
      <c r="BC61">
        <f t="shared" si="1"/>
        <v>32.44</v>
      </c>
      <c r="BD61">
        <v>59</v>
      </c>
    </row>
    <row r="62" spans="1:56" ht="12.75">
      <c r="A62" s="33" t="s">
        <v>7</v>
      </c>
      <c r="B62" s="28" t="s">
        <v>101</v>
      </c>
      <c r="C62" s="28" t="s">
        <v>101</v>
      </c>
      <c r="D62" s="28" t="s">
        <v>101</v>
      </c>
      <c r="E62" s="29" t="s">
        <v>55</v>
      </c>
      <c r="F62" s="33">
        <v>141</v>
      </c>
      <c r="G62" s="34">
        <v>41.6</v>
      </c>
      <c r="H62" s="34">
        <v>33.3</v>
      </c>
      <c r="I62" s="33">
        <v>0</v>
      </c>
      <c r="J62" s="28">
        <v>0</v>
      </c>
      <c r="K62" s="30">
        <v>11.5</v>
      </c>
      <c r="L62" s="28">
        <v>0</v>
      </c>
      <c r="M62" s="28">
        <v>0</v>
      </c>
      <c r="N62" s="32">
        <v>0.605</v>
      </c>
      <c r="O62" s="32">
        <v>0.96</v>
      </c>
      <c r="P62" s="28">
        <v>0</v>
      </c>
      <c r="Q62" s="28">
        <v>0</v>
      </c>
      <c r="R62" s="20">
        <v>0</v>
      </c>
      <c r="S62" s="44">
        <v>1.66</v>
      </c>
      <c r="T62" s="45">
        <v>1.8125</v>
      </c>
      <c r="U62" s="31">
        <v>1.125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6.01</v>
      </c>
      <c r="AB62" s="2">
        <v>0</v>
      </c>
      <c r="AC62" s="34">
        <v>49.6</v>
      </c>
      <c r="AD62" s="2">
        <v>0</v>
      </c>
      <c r="AE62" s="2">
        <v>0</v>
      </c>
      <c r="AI62" s="33">
        <v>7450</v>
      </c>
      <c r="AJ62" s="33">
        <v>514</v>
      </c>
      <c r="AK62" s="33">
        <v>448</v>
      </c>
      <c r="AL62" s="34">
        <v>13.4</v>
      </c>
      <c r="AM62" s="33">
        <v>246</v>
      </c>
      <c r="AN62" s="34">
        <v>66.9</v>
      </c>
      <c r="AO62" s="34">
        <v>42.7</v>
      </c>
      <c r="AP62" s="2">
        <v>2.43</v>
      </c>
      <c r="AQ62" s="20">
        <v>0</v>
      </c>
      <c r="AR62" s="2">
        <v>9.7</v>
      </c>
      <c r="AS62" s="33">
        <v>64400</v>
      </c>
      <c r="AT62" s="20">
        <v>0</v>
      </c>
      <c r="AU62" s="30">
        <v>93</v>
      </c>
      <c r="AV62" s="28">
        <v>257</v>
      </c>
      <c r="AW62" s="30">
        <v>84.6</v>
      </c>
      <c r="AX62" s="28">
        <v>253</v>
      </c>
      <c r="AY62" s="20">
        <v>0</v>
      </c>
      <c r="AZ62" s="20">
        <v>0</v>
      </c>
      <c r="BA62" s="20">
        <v>0</v>
      </c>
      <c r="BB62">
        <v>0</v>
      </c>
      <c r="BC62">
        <f t="shared" si="1"/>
        <v>32.339999999999996</v>
      </c>
      <c r="BD62">
        <v>60</v>
      </c>
    </row>
    <row r="63" spans="1:56" ht="12.75">
      <c r="A63" s="33" t="s">
        <v>7</v>
      </c>
      <c r="B63" s="28" t="s">
        <v>102</v>
      </c>
      <c r="C63" s="28" t="s">
        <v>102</v>
      </c>
      <c r="D63" s="28" t="s">
        <v>102</v>
      </c>
      <c r="E63" s="29" t="s">
        <v>55</v>
      </c>
      <c r="F63" s="33">
        <v>130</v>
      </c>
      <c r="G63" s="34">
        <v>38.3</v>
      </c>
      <c r="H63" s="34">
        <v>33.1</v>
      </c>
      <c r="I63" s="33">
        <v>0</v>
      </c>
      <c r="J63" s="28">
        <v>0</v>
      </c>
      <c r="K63" s="30">
        <v>11.5</v>
      </c>
      <c r="L63" s="28">
        <v>0</v>
      </c>
      <c r="M63" s="28">
        <v>0</v>
      </c>
      <c r="N63" s="32">
        <v>0.58</v>
      </c>
      <c r="O63" s="32">
        <v>0.855</v>
      </c>
      <c r="P63" s="28">
        <v>0</v>
      </c>
      <c r="Q63" s="28">
        <v>0</v>
      </c>
      <c r="R63" s="20">
        <v>0</v>
      </c>
      <c r="S63" s="44">
        <v>1.56</v>
      </c>
      <c r="T63" s="45">
        <v>1.75</v>
      </c>
      <c r="U63" s="31">
        <v>1.125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6.73</v>
      </c>
      <c r="AB63" s="2">
        <v>0</v>
      </c>
      <c r="AC63" s="34">
        <v>51.7</v>
      </c>
      <c r="AD63" s="2">
        <v>0</v>
      </c>
      <c r="AE63" s="2">
        <v>0</v>
      </c>
      <c r="AI63" s="33">
        <v>6710</v>
      </c>
      <c r="AJ63" s="33">
        <v>467</v>
      </c>
      <c r="AK63" s="33">
        <v>406</v>
      </c>
      <c r="AL63" s="34">
        <v>13.2</v>
      </c>
      <c r="AM63" s="33">
        <v>218</v>
      </c>
      <c r="AN63" s="34">
        <v>59.5</v>
      </c>
      <c r="AO63" s="34">
        <v>37.9</v>
      </c>
      <c r="AP63" s="2">
        <v>2.39</v>
      </c>
      <c r="AQ63" s="20">
        <v>0</v>
      </c>
      <c r="AR63" s="2">
        <v>7.37</v>
      </c>
      <c r="AS63" s="33">
        <v>56600</v>
      </c>
      <c r="AT63" s="20">
        <v>0</v>
      </c>
      <c r="AU63" s="30">
        <v>92.7</v>
      </c>
      <c r="AV63" s="28">
        <v>228</v>
      </c>
      <c r="AW63" s="30">
        <v>75.3</v>
      </c>
      <c r="AX63" s="28">
        <v>230</v>
      </c>
      <c r="AY63" s="20">
        <v>0</v>
      </c>
      <c r="AZ63" s="20">
        <v>0</v>
      </c>
      <c r="BA63" s="20">
        <v>0</v>
      </c>
      <c r="BB63">
        <v>0</v>
      </c>
      <c r="BC63">
        <f t="shared" si="1"/>
        <v>32.245000000000005</v>
      </c>
      <c r="BD63">
        <v>61</v>
      </c>
    </row>
    <row r="64" spans="1:56" ht="12.75">
      <c r="A64" s="33" t="s">
        <v>7</v>
      </c>
      <c r="B64" s="28" t="s">
        <v>103</v>
      </c>
      <c r="C64" s="28" t="s">
        <v>103</v>
      </c>
      <c r="D64" s="28" t="s">
        <v>103</v>
      </c>
      <c r="E64" s="29" t="s">
        <v>55</v>
      </c>
      <c r="F64" s="33">
        <v>118</v>
      </c>
      <c r="G64" s="34">
        <v>34.7</v>
      </c>
      <c r="H64" s="34">
        <v>32.9</v>
      </c>
      <c r="I64" s="33">
        <v>0</v>
      </c>
      <c r="J64" s="28">
        <v>0</v>
      </c>
      <c r="K64" s="30">
        <v>11.5</v>
      </c>
      <c r="L64" s="28">
        <v>0</v>
      </c>
      <c r="M64" s="28">
        <v>0</v>
      </c>
      <c r="N64" s="32">
        <v>0.55</v>
      </c>
      <c r="O64" s="32">
        <v>0.74</v>
      </c>
      <c r="P64" s="28">
        <v>0</v>
      </c>
      <c r="Q64" s="28">
        <v>0</v>
      </c>
      <c r="R64" s="20">
        <v>0</v>
      </c>
      <c r="S64" s="44">
        <v>1.44</v>
      </c>
      <c r="T64" s="45">
        <v>1.625</v>
      </c>
      <c r="U64" s="31">
        <v>1.125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7.76</v>
      </c>
      <c r="AB64" s="2">
        <v>0</v>
      </c>
      <c r="AC64" s="34">
        <v>54.5</v>
      </c>
      <c r="AD64" s="2">
        <v>0</v>
      </c>
      <c r="AE64" s="2">
        <v>0</v>
      </c>
      <c r="AI64" s="33">
        <v>5900</v>
      </c>
      <c r="AJ64" s="33">
        <v>415</v>
      </c>
      <c r="AK64" s="33">
        <v>359</v>
      </c>
      <c r="AL64" s="34">
        <v>13</v>
      </c>
      <c r="AM64" s="33">
        <v>187</v>
      </c>
      <c r="AN64" s="34">
        <v>51.3</v>
      </c>
      <c r="AO64" s="34">
        <v>32.6</v>
      </c>
      <c r="AP64" s="2">
        <v>2.32</v>
      </c>
      <c r="AQ64" s="20">
        <v>0</v>
      </c>
      <c r="AR64" s="2">
        <v>5.3</v>
      </c>
      <c r="AS64" s="33">
        <v>48300</v>
      </c>
      <c r="AT64" s="20">
        <v>0</v>
      </c>
      <c r="AU64" s="30">
        <v>92.5</v>
      </c>
      <c r="AV64" s="28">
        <v>197</v>
      </c>
      <c r="AW64" s="30">
        <v>65.1</v>
      </c>
      <c r="AX64" s="28">
        <v>205</v>
      </c>
      <c r="AY64" s="20">
        <v>0</v>
      </c>
      <c r="AZ64" s="20">
        <v>0</v>
      </c>
      <c r="BA64" s="20">
        <v>0</v>
      </c>
      <c r="BB64">
        <v>0</v>
      </c>
      <c r="BC64">
        <f t="shared" si="1"/>
        <v>32.16</v>
      </c>
      <c r="BD64">
        <v>62</v>
      </c>
    </row>
    <row r="65" spans="1:56" ht="12.75">
      <c r="A65" s="33" t="s">
        <v>7</v>
      </c>
      <c r="B65" s="28" t="s">
        <v>104</v>
      </c>
      <c r="C65" s="28" t="s">
        <v>104</v>
      </c>
      <c r="D65" s="28" t="s">
        <v>104</v>
      </c>
      <c r="E65" s="29" t="s">
        <v>17</v>
      </c>
      <c r="F65" s="33">
        <v>391</v>
      </c>
      <c r="G65" s="33">
        <v>115</v>
      </c>
      <c r="H65" s="34">
        <v>33.2</v>
      </c>
      <c r="I65" s="33">
        <v>0</v>
      </c>
      <c r="J65" s="28">
        <v>0</v>
      </c>
      <c r="K65" s="30">
        <v>15.6</v>
      </c>
      <c r="L65" s="28">
        <v>0</v>
      </c>
      <c r="M65" s="28">
        <v>0</v>
      </c>
      <c r="N65" s="20">
        <v>1.36</v>
      </c>
      <c r="O65" s="20">
        <v>2.44</v>
      </c>
      <c r="P65" s="28">
        <v>0</v>
      </c>
      <c r="Q65" s="28">
        <v>0</v>
      </c>
      <c r="R65" s="20">
        <v>0</v>
      </c>
      <c r="S65" s="44">
        <v>3.23</v>
      </c>
      <c r="T65" s="45">
        <v>3.375</v>
      </c>
      <c r="U65" s="31">
        <v>1.5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3.19</v>
      </c>
      <c r="AB65" s="2">
        <v>0</v>
      </c>
      <c r="AC65" s="34">
        <v>19.7</v>
      </c>
      <c r="AD65" s="2">
        <v>0</v>
      </c>
      <c r="AE65" s="2">
        <v>0</v>
      </c>
      <c r="AI65" s="33">
        <v>20700</v>
      </c>
      <c r="AJ65" s="33">
        <v>1450</v>
      </c>
      <c r="AK65" s="33">
        <v>1250</v>
      </c>
      <c r="AL65" s="34">
        <v>13.4</v>
      </c>
      <c r="AM65" s="33">
        <v>1550</v>
      </c>
      <c r="AN65" s="33">
        <v>310</v>
      </c>
      <c r="AO65" s="33">
        <v>198</v>
      </c>
      <c r="AP65" s="2">
        <v>3.67</v>
      </c>
      <c r="AQ65" s="20">
        <v>0</v>
      </c>
      <c r="AR65" s="33">
        <v>173</v>
      </c>
      <c r="AS65" s="33">
        <v>366000</v>
      </c>
      <c r="AT65" s="20">
        <v>0</v>
      </c>
      <c r="AU65" s="28">
        <v>120</v>
      </c>
      <c r="AV65" s="28">
        <v>1140</v>
      </c>
      <c r="AW65" s="28">
        <v>267</v>
      </c>
      <c r="AX65" s="28">
        <v>722</v>
      </c>
      <c r="AY65" s="20">
        <v>0</v>
      </c>
      <c r="AZ65" s="20">
        <v>0</v>
      </c>
      <c r="BA65" s="20">
        <v>0</v>
      </c>
      <c r="BB65">
        <v>0</v>
      </c>
      <c r="BC65">
        <f t="shared" si="1"/>
        <v>30.76</v>
      </c>
      <c r="BD65">
        <v>63</v>
      </c>
    </row>
    <row r="66" spans="1:56" ht="12.75">
      <c r="A66" s="33" t="s">
        <v>7</v>
      </c>
      <c r="B66" s="28" t="s">
        <v>105</v>
      </c>
      <c r="C66" s="28" t="s">
        <v>105</v>
      </c>
      <c r="D66" s="28" t="s">
        <v>105</v>
      </c>
      <c r="E66" s="29" t="s">
        <v>17</v>
      </c>
      <c r="F66" s="33">
        <v>357</v>
      </c>
      <c r="G66" s="33">
        <v>105</v>
      </c>
      <c r="H66" s="34">
        <v>32.8</v>
      </c>
      <c r="I66" s="33">
        <v>0</v>
      </c>
      <c r="J66" s="28">
        <v>0</v>
      </c>
      <c r="K66" s="30">
        <v>15.5</v>
      </c>
      <c r="L66" s="28">
        <v>0</v>
      </c>
      <c r="M66" s="28">
        <v>0</v>
      </c>
      <c r="N66" s="20">
        <v>1.24</v>
      </c>
      <c r="O66" s="20">
        <v>2.24</v>
      </c>
      <c r="P66" s="28">
        <v>0</v>
      </c>
      <c r="Q66" s="28">
        <v>0</v>
      </c>
      <c r="R66" s="20">
        <v>0</v>
      </c>
      <c r="S66" s="44">
        <v>3.03</v>
      </c>
      <c r="T66" s="45">
        <v>3.125</v>
      </c>
      <c r="U66" s="31">
        <v>1.4375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3.45</v>
      </c>
      <c r="AB66" s="2">
        <v>0</v>
      </c>
      <c r="AC66" s="34">
        <v>21.6</v>
      </c>
      <c r="AD66" s="2">
        <v>0</v>
      </c>
      <c r="AE66" s="2">
        <v>0</v>
      </c>
      <c r="AI66" s="33">
        <v>18700</v>
      </c>
      <c r="AJ66" s="33">
        <v>1320</v>
      </c>
      <c r="AK66" s="33">
        <v>1140</v>
      </c>
      <c r="AL66" s="34">
        <v>13.3</v>
      </c>
      <c r="AM66" s="33">
        <v>1390</v>
      </c>
      <c r="AN66" s="33">
        <v>279</v>
      </c>
      <c r="AO66" s="33">
        <v>179</v>
      </c>
      <c r="AP66" s="2">
        <v>3.64</v>
      </c>
      <c r="AQ66" s="20">
        <v>0</v>
      </c>
      <c r="AR66" s="33">
        <v>134</v>
      </c>
      <c r="AS66" s="33">
        <v>324000</v>
      </c>
      <c r="AT66" s="20">
        <v>0</v>
      </c>
      <c r="AU66" s="28">
        <v>118</v>
      </c>
      <c r="AV66" s="28">
        <v>1030</v>
      </c>
      <c r="AW66" s="28">
        <v>244</v>
      </c>
      <c r="AX66" s="28">
        <v>655</v>
      </c>
      <c r="AY66" s="20">
        <v>0</v>
      </c>
      <c r="AZ66" s="20">
        <v>0</v>
      </c>
      <c r="BA66" s="20">
        <v>0</v>
      </c>
      <c r="BB66">
        <v>0</v>
      </c>
      <c r="BC66">
        <f t="shared" si="1"/>
        <v>30.559999999999995</v>
      </c>
      <c r="BD66">
        <v>64</v>
      </c>
    </row>
    <row r="67" spans="1:56" ht="12.75">
      <c r="A67" s="33" t="s">
        <v>7</v>
      </c>
      <c r="B67" s="28" t="s">
        <v>106</v>
      </c>
      <c r="C67" s="28" t="s">
        <v>106</v>
      </c>
      <c r="D67" s="28" t="s">
        <v>106</v>
      </c>
      <c r="E67" s="29" t="s">
        <v>17</v>
      </c>
      <c r="F67" s="33">
        <v>326</v>
      </c>
      <c r="G67" s="34">
        <v>95.8</v>
      </c>
      <c r="H67" s="34">
        <v>32.4</v>
      </c>
      <c r="I67" s="33">
        <v>0</v>
      </c>
      <c r="J67" s="28">
        <v>0</v>
      </c>
      <c r="K67" s="30">
        <v>15.4</v>
      </c>
      <c r="L67" s="28">
        <v>0</v>
      </c>
      <c r="M67" s="28">
        <v>0</v>
      </c>
      <c r="N67" s="20">
        <v>1.14</v>
      </c>
      <c r="O67" s="20">
        <v>2.05</v>
      </c>
      <c r="P67" s="28">
        <v>0</v>
      </c>
      <c r="Q67" s="28">
        <v>0</v>
      </c>
      <c r="R67" s="20">
        <v>0</v>
      </c>
      <c r="S67" s="44">
        <v>2.84</v>
      </c>
      <c r="T67" s="45">
        <v>2.9375</v>
      </c>
      <c r="U67" s="31">
        <v>1.375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3.75</v>
      </c>
      <c r="AB67" s="2">
        <v>0</v>
      </c>
      <c r="AC67" s="34">
        <v>23.4</v>
      </c>
      <c r="AD67" s="2">
        <v>0</v>
      </c>
      <c r="AE67" s="2">
        <v>0</v>
      </c>
      <c r="AI67" s="33">
        <v>16800</v>
      </c>
      <c r="AJ67" s="33">
        <v>1190</v>
      </c>
      <c r="AK67" s="33">
        <v>1040</v>
      </c>
      <c r="AL67" s="34">
        <v>13.2</v>
      </c>
      <c r="AM67" s="33">
        <v>1240</v>
      </c>
      <c r="AN67" s="33">
        <v>252</v>
      </c>
      <c r="AO67" s="33">
        <v>162</v>
      </c>
      <c r="AP67" s="2">
        <v>3.6</v>
      </c>
      <c r="AQ67" s="20">
        <v>0</v>
      </c>
      <c r="AR67" s="33">
        <v>103</v>
      </c>
      <c r="AS67" s="33">
        <v>287000</v>
      </c>
      <c r="AT67" s="20">
        <v>0</v>
      </c>
      <c r="AU67" s="28">
        <v>117</v>
      </c>
      <c r="AV67" s="28">
        <v>922</v>
      </c>
      <c r="AW67" s="28">
        <v>222</v>
      </c>
      <c r="AX67" s="28">
        <v>593</v>
      </c>
      <c r="AY67" s="20">
        <v>0</v>
      </c>
      <c r="AZ67" s="20">
        <v>0</v>
      </c>
      <c r="BA67" s="20">
        <v>0</v>
      </c>
      <c r="BB67">
        <v>0</v>
      </c>
      <c r="BC67">
        <f t="shared" si="1"/>
        <v>30.349999999999998</v>
      </c>
      <c r="BD67">
        <v>65</v>
      </c>
    </row>
    <row r="68" spans="1:56" ht="12.75">
      <c r="A68" s="33" t="s">
        <v>7</v>
      </c>
      <c r="B68" s="28" t="s">
        <v>107</v>
      </c>
      <c r="C68" s="28" t="s">
        <v>107</v>
      </c>
      <c r="D68" s="28" t="s">
        <v>107</v>
      </c>
      <c r="E68" s="29" t="s">
        <v>17</v>
      </c>
      <c r="F68" s="33">
        <v>292</v>
      </c>
      <c r="G68" s="34">
        <v>85.9</v>
      </c>
      <c r="H68" s="34">
        <v>32</v>
      </c>
      <c r="I68" s="33">
        <v>0</v>
      </c>
      <c r="J68" s="28">
        <v>0</v>
      </c>
      <c r="K68" s="30">
        <v>15.3</v>
      </c>
      <c r="L68" s="28">
        <v>0</v>
      </c>
      <c r="M68" s="28">
        <v>0</v>
      </c>
      <c r="N68" s="20">
        <v>1.02</v>
      </c>
      <c r="O68" s="20">
        <v>1.85</v>
      </c>
      <c r="P68" s="28">
        <v>0</v>
      </c>
      <c r="Q68" s="28">
        <v>0</v>
      </c>
      <c r="R68" s="20">
        <v>0</v>
      </c>
      <c r="S68" s="44">
        <v>2.64</v>
      </c>
      <c r="T68" s="45">
        <v>2.75</v>
      </c>
      <c r="U68" s="31">
        <v>1.3125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4.12</v>
      </c>
      <c r="AB68" s="2">
        <v>0</v>
      </c>
      <c r="AC68" s="34">
        <v>26.2</v>
      </c>
      <c r="AD68" s="2">
        <v>0</v>
      </c>
      <c r="AE68" s="2">
        <v>0</v>
      </c>
      <c r="AI68" s="33">
        <v>14900</v>
      </c>
      <c r="AJ68" s="33">
        <v>1060</v>
      </c>
      <c r="AK68" s="33">
        <v>930</v>
      </c>
      <c r="AL68" s="34">
        <v>13.2</v>
      </c>
      <c r="AM68" s="33">
        <v>1100</v>
      </c>
      <c r="AN68" s="33">
        <v>223</v>
      </c>
      <c r="AO68" s="33">
        <v>144</v>
      </c>
      <c r="AP68" s="2">
        <v>3.58</v>
      </c>
      <c r="AQ68" s="20">
        <v>0</v>
      </c>
      <c r="AR68" s="34">
        <v>75.2</v>
      </c>
      <c r="AS68" s="33">
        <v>250000</v>
      </c>
      <c r="AT68" s="20">
        <v>0</v>
      </c>
      <c r="AU68" s="28">
        <v>115</v>
      </c>
      <c r="AV68" s="28">
        <v>816</v>
      </c>
      <c r="AW68" s="28">
        <v>199</v>
      </c>
      <c r="AX68" s="28">
        <v>529</v>
      </c>
      <c r="AY68" s="20">
        <v>0</v>
      </c>
      <c r="AZ68" s="20">
        <v>0</v>
      </c>
      <c r="BA68" s="20">
        <v>0</v>
      </c>
      <c r="BB68">
        <v>0</v>
      </c>
      <c r="BC68">
        <f aca="true" t="shared" si="2" ref="BC68:BC131">H68-O68</f>
        <v>30.15</v>
      </c>
      <c r="BD68">
        <v>66</v>
      </c>
    </row>
    <row r="69" spans="1:56" ht="12.75">
      <c r="A69" s="33" t="s">
        <v>7</v>
      </c>
      <c r="B69" s="28" t="s">
        <v>108</v>
      </c>
      <c r="C69" s="28" t="s">
        <v>108</v>
      </c>
      <c r="D69" s="28" t="s">
        <v>108</v>
      </c>
      <c r="E69" s="29" t="s">
        <v>55</v>
      </c>
      <c r="F69" s="33">
        <v>261</v>
      </c>
      <c r="G69" s="34">
        <v>76.9</v>
      </c>
      <c r="H69" s="34">
        <v>31.6</v>
      </c>
      <c r="I69" s="33">
        <v>0</v>
      </c>
      <c r="J69" s="28">
        <v>0</v>
      </c>
      <c r="K69" s="30">
        <v>15.2</v>
      </c>
      <c r="L69" s="28">
        <v>0</v>
      </c>
      <c r="M69" s="28">
        <v>0</v>
      </c>
      <c r="N69" s="32">
        <v>0.93</v>
      </c>
      <c r="O69" s="20">
        <v>1.65</v>
      </c>
      <c r="P69" s="28">
        <v>0</v>
      </c>
      <c r="Q69" s="28">
        <v>0</v>
      </c>
      <c r="R69" s="20">
        <v>0</v>
      </c>
      <c r="S69" s="44">
        <v>2.44</v>
      </c>
      <c r="T69" s="45">
        <v>2.5625</v>
      </c>
      <c r="U69" s="31">
        <v>1.3125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4.59</v>
      </c>
      <c r="AB69" s="2">
        <v>0</v>
      </c>
      <c r="AC69" s="34">
        <v>28.7</v>
      </c>
      <c r="AD69" s="2">
        <v>0</v>
      </c>
      <c r="AE69" s="2">
        <v>0</v>
      </c>
      <c r="AI69" s="33">
        <v>13100</v>
      </c>
      <c r="AJ69" s="33">
        <v>943</v>
      </c>
      <c r="AK69" s="33">
        <v>829</v>
      </c>
      <c r="AL69" s="34">
        <v>13.1</v>
      </c>
      <c r="AM69" s="33">
        <v>959</v>
      </c>
      <c r="AN69" s="33">
        <v>196</v>
      </c>
      <c r="AO69" s="33">
        <v>127</v>
      </c>
      <c r="AP69" s="2">
        <v>3.53</v>
      </c>
      <c r="AQ69" s="20">
        <v>0</v>
      </c>
      <c r="AR69" s="34">
        <v>54.1</v>
      </c>
      <c r="AS69" s="33">
        <v>215000</v>
      </c>
      <c r="AT69" s="20">
        <v>0</v>
      </c>
      <c r="AU69" s="28">
        <v>114</v>
      </c>
      <c r="AV69" s="28">
        <v>714</v>
      </c>
      <c r="AW69" s="28">
        <v>176</v>
      </c>
      <c r="AX69" s="28">
        <v>469</v>
      </c>
      <c r="AY69" s="20">
        <v>0</v>
      </c>
      <c r="AZ69" s="20">
        <v>0</v>
      </c>
      <c r="BA69" s="20">
        <v>0</v>
      </c>
      <c r="BB69">
        <v>0</v>
      </c>
      <c r="BC69">
        <f t="shared" si="2"/>
        <v>29.950000000000003</v>
      </c>
      <c r="BD69">
        <v>67</v>
      </c>
    </row>
    <row r="70" spans="1:56" ht="12.75">
      <c r="A70" s="33" t="s">
        <v>7</v>
      </c>
      <c r="B70" s="28" t="s">
        <v>109</v>
      </c>
      <c r="C70" s="28" t="s">
        <v>109</v>
      </c>
      <c r="D70" s="28" t="s">
        <v>109</v>
      </c>
      <c r="E70" s="29" t="s">
        <v>55</v>
      </c>
      <c r="F70" s="33">
        <v>235</v>
      </c>
      <c r="G70" s="34">
        <v>69.2</v>
      </c>
      <c r="H70" s="34">
        <v>31.3</v>
      </c>
      <c r="I70" s="33">
        <v>0</v>
      </c>
      <c r="J70" s="28">
        <v>0</v>
      </c>
      <c r="K70" s="30">
        <v>15.1</v>
      </c>
      <c r="L70" s="28">
        <v>0</v>
      </c>
      <c r="M70" s="28">
        <v>0</v>
      </c>
      <c r="N70" s="32">
        <v>0.83</v>
      </c>
      <c r="O70" s="20">
        <v>1.5</v>
      </c>
      <c r="P70" s="28">
        <v>0</v>
      </c>
      <c r="Q70" s="28">
        <v>0</v>
      </c>
      <c r="R70" s="20">
        <v>0</v>
      </c>
      <c r="S70" s="44">
        <v>2.29</v>
      </c>
      <c r="T70" s="45">
        <v>2.375</v>
      </c>
      <c r="U70" s="31">
        <v>1.25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5.02</v>
      </c>
      <c r="AB70" s="2">
        <v>0</v>
      </c>
      <c r="AC70" s="34">
        <v>32.2</v>
      </c>
      <c r="AD70" s="2">
        <v>0</v>
      </c>
      <c r="AE70" s="2">
        <v>0</v>
      </c>
      <c r="AI70" s="33">
        <v>11700</v>
      </c>
      <c r="AJ70" s="33">
        <v>847</v>
      </c>
      <c r="AK70" s="33">
        <v>748</v>
      </c>
      <c r="AL70" s="34">
        <v>13</v>
      </c>
      <c r="AM70" s="33">
        <v>855</v>
      </c>
      <c r="AN70" s="33">
        <v>175</v>
      </c>
      <c r="AO70" s="33">
        <v>114</v>
      </c>
      <c r="AP70" s="2">
        <v>3.51</v>
      </c>
      <c r="AQ70" s="20">
        <v>0</v>
      </c>
      <c r="AR70" s="34">
        <v>40.3</v>
      </c>
      <c r="AS70" s="33">
        <v>190000</v>
      </c>
      <c r="AT70" s="20">
        <v>0</v>
      </c>
      <c r="AU70" s="28">
        <v>112</v>
      </c>
      <c r="AV70" s="28">
        <v>637</v>
      </c>
      <c r="AW70" s="28">
        <v>159</v>
      </c>
      <c r="AX70" s="28">
        <v>421</v>
      </c>
      <c r="AY70" s="20">
        <v>0</v>
      </c>
      <c r="AZ70" s="20">
        <v>0</v>
      </c>
      <c r="BA70" s="20">
        <v>0</v>
      </c>
      <c r="BB70">
        <v>0</v>
      </c>
      <c r="BC70">
        <f t="shared" si="2"/>
        <v>29.8</v>
      </c>
      <c r="BD70">
        <v>68</v>
      </c>
    </row>
    <row r="71" spans="1:56" ht="12.75">
      <c r="A71" s="33" t="s">
        <v>7</v>
      </c>
      <c r="B71" s="28" t="s">
        <v>110</v>
      </c>
      <c r="C71" s="28" t="s">
        <v>110</v>
      </c>
      <c r="D71" s="28" t="s">
        <v>110</v>
      </c>
      <c r="E71" s="29" t="s">
        <v>55</v>
      </c>
      <c r="F71" s="33">
        <v>211</v>
      </c>
      <c r="G71" s="34">
        <v>62.2</v>
      </c>
      <c r="H71" s="34">
        <v>30.9</v>
      </c>
      <c r="I71" s="33">
        <v>0</v>
      </c>
      <c r="J71" s="28">
        <v>0</v>
      </c>
      <c r="K71" s="30">
        <v>15.1</v>
      </c>
      <c r="L71" s="28">
        <v>0</v>
      </c>
      <c r="M71" s="28">
        <v>0</v>
      </c>
      <c r="N71" s="32">
        <v>0.775</v>
      </c>
      <c r="O71" s="20">
        <v>1.32</v>
      </c>
      <c r="P71" s="28">
        <v>0</v>
      </c>
      <c r="Q71" s="28">
        <v>0</v>
      </c>
      <c r="R71" s="20">
        <v>0</v>
      </c>
      <c r="S71" s="44">
        <v>2.1</v>
      </c>
      <c r="T71" s="45">
        <v>2.25</v>
      </c>
      <c r="U71" s="31">
        <v>1.1875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5.74</v>
      </c>
      <c r="AB71" s="2">
        <v>0</v>
      </c>
      <c r="AC71" s="34">
        <v>34.5</v>
      </c>
      <c r="AD71" s="2">
        <v>0</v>
      </c>
      <c r="AE71" s="2">
        <v>0</v>
      </c>
      <c r="AI71" s="33">
        <v>10300</v>
      </c>
      <c r="AJ71" s="33">
        <v>751</v>
      </c>
      <c r="AK71" s="33">
        <v>665</v>
      </c>
      <c r="AL71" s="34">
        <v>12.9</v>
      </c>
      <c r="AM71" s="33">
        <v>757</v>
      </c>
      <c r="AN71" s="33">
        <v>155</v>
      </c>
      <c r="AO71" s="33">
        <v>100</v>
      </c>
      <c r="AP71" s="2">
        <v>3.49</v>
      </c>
      <c r="AQ71" s="20">
        <v>0</v>
      </c>
      <c r="AR71" s="34">
        <v>28.4</v>
      </c>
      <c r="AS71" s="33">
        <v>166000</v>
      </c>
      <c r="AT71" s="20">
        <v>0</v>
      </c>
      <c r="AU71" s="28">
        <v>112</v>
      </c>
      <c r="AV71" s="28">
        <v>556</v>
      </c>
      <c r="AW71" s="28">
        <v>140</v>
      </c>
      <c r="AX71" s="28">
        <v>372</v>
      </c>
      <c r="AY71" s="20">
        <v>0</v>
      </c>
      <c r="AZ71" s="20">
        <v>0</v>
      </c>
      <c r="BA71" s="20">
        <v>0</v>
      </c>
      <c r="BB71">
        <v>0</v>
      </c>
      <c r="BC71">
        <f t="shared" si="2"/>
        <v>29.58</v>
      </c>
      <c r="BD71">
        <v>69</v>
      </c>
    </row>
    <row r="72" spans="1:56" ht="12.75">
      <c r="A72" s="33" t="s">
        <v>7</v>
      </c>
      <c r="B72" s="28" t="s">
        <v>111</v>
      </c>
      <c r="C72" s="28" t="s">
        <v>111</v>
      </c>
      <c r="D72" s="28" t="s">
        <v>111</v>
      </c>
      <c r="E72" s="29" t="s">
        <v>55</v>
      </c>
      <c r="F72" s="33">
        <v>191</v>
      </c>
      <c r="G72" s="34">
        <v>56.3</v>
      </c>
      <c r="H72" s="34">
        <v>30.7</v>
      </c>
      <c r="I72" s="33">
        <v>0</v>
      </c>
      <c r="J72" s="28">
        <v>0</v>
      </c>
      <c r="K72" s="30">
        <v>15</v>
      </c>
      <c r="L72" s="28">
        <v>0</v>
      </c>
      <c r="M72" s="28">
        <v>0</v>
      </c>
      <c r="N72" s="32">
        <v>0.71</v>
      </c>
      <c r="O72" s="20">
        <v>1.19</v>
      </c>
      <c r="P72" s="28">
        <v>0</v>
      </c>
      <c r="Q72" s="28">
        <v>0</v>
      </c>
      <c r="R72" s="20">
        <v>0</v>
      </c>
      <c r="S72" s="44">
        <v>1.97</v>
      </c>
      <c r="T72" s="45">
        <v>2.0625</v>
      </c>
      <c r="U72" s="31">
        <v>1.1875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6.35</v>
      </c>
      <c r="AB72" s="2">
        <v>0</v>
      </c>
      <c r="AC72" s="34">
        <v>37.7</v>
      </c>
      <c r="AD72" s="2">
        <v>0</v>
      </c>
      <c r="AE72" s="2">
        <v>0</v>
      </c>
      <c r="AI72" s="33">
        <v>9200</v>
      </c>
      <c r="AJ72" s="33">
        <v>675</v>
      </c>
      <c r="AK72" s="33">
        <v>600</v>
      </c>
      <c r="AL72" s="34">
        <v>12.8</v>
      </c>
      <c r="AM72" s="33">
        <v>673</v>
      </c>
      <c r="AN72" s="33">
        <v>138</v>
      </c>
      <c r="AO72" s="34">
        <v>89.5</v>
      </c>
      <c r="AP72" s="2">
        <v>3.46</v>
      </c>
      <c r="AQ72" s="20">
        <v>0</v>
      </c>
      <c r="AR72" s="34">
        <v>21</v>
      </c>
      <c r="AS72" s="33">
        <v>146000</v>
      </c>
      <c r="AT72" s="20">
        <v>0</v>
      </c>
      <c r="AU72" s="28">
        <v>111</v>
      </c>
      <c r="AV72" s="28">
        <v>494</v>
      </c>
      <c r="AW72" s="28">
        <v>125</v>
      </c>
      <c r="AX72" s="28">
        <v>335</v>
      </c>
      <c r="AY72" s="20">
        <v>0</v>
      </c>
      <c r="AZ72" s="20">
        <v>0</v>
      </c>
      <c r="BA72" s="20">
        <v>0</v>
      </c>
      <c r="BB72">
        <v>0</v>
      </c>
      <c r="BC72">
        <f t="shared" si="2"/>
        <v>29.509999999999998</v>
      </c>
      <c r="BD72">
        <v>70</v>
      </c>
    </row>
    <row r="73" spans="1:56" ht="12.75">
      <c r="A73" s="33" t="s">
        <v>7</v>
      </c>
      <c r="B73" s="28" t="s">
        <v>112</v>
      </c>
      <c r="C73" s="28" t="s">
        <v>112</v>
      </c>
      <c r="D73" s="28" t="s">
        <v>112</v>
      </c>
      <c r="E73" s="29" t="s">
        <v>55</v>
      </c>
      <c r="F73" s="33">
        <v>173</v>
      </c>
      <c r="G73" s="34">
        <v>51</v>
      </c>
      <c r="H73" s="34">
        <v>30.4</v>
      </c>
      <c r="I73" s="33">
        <v>0</v>
      </c>
      <c r="J73" s="28">
        <v>0</v>
      </c>
      <c r="K73" s="30">
        <v>15</v>
      </c>
      <c r="L73" s="28">
        <v>0</v>
      </c>
      <c r="M73" s="28">
        <v>0</v>
      </c>
      <c r="N73" s="32">
        <v>0.655</v>
      </c>
      <c r="O73" s="20">
        <v>1.07</v>
      </c>
      <c r="P73" s="28">
        <v>0</v>
      </c>
      <c r="Q73" s="28">
        <v>0</v>
      </c>
      <c r="R73" s="20">
        <v>0</v>
      </c>
      <c r="S73" s="44">
        <v>1.85</v>
      </c>
      <c r="T73" s="45">
        <v>2</v>
      </c>
      <c r="U73" s="31">
        <v>1.125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7.04</v>
      </c>
      <c r="AB73" s="2">
        <v>0</v>
      </c>
      <c r="AC73" s="34">
        <v>40.8</v>
      </c>
      <c r="AD73" s="2">
        <v>0</v>
      </c>
      <c r="AE73" s="2">
        <v>0</v>
      </c>
      <c r="AI73" s="33">
        <v>8230</v>
      </c>
      <c r="AJ73" s="33">
        <v>607</v>
      </c>
      <c r="AK73" s="33">
        <v>541</v>
      </c>
      <c r="AL73" s="34">
        <v>12.7</v>
      </c>
      <c r="AM73" s="33">
        <v>598</v>
      </c>
      <c r="AN73" s="33">
        <v>123</v>
      </c>
      <c r="AO73" s="34">
        <v>79.8</v>
      </c>
      <c r="AP73" s="2">
        <v>3.42</v>
      </c>
      <c r="AQ73" s="20">
        <v>0</v>
      </c>
      <c r="AR73" s="34">
        <v>15.6</v>
      </c>
      <c r="AS73" s="33">
        <v>129000</v>
      </c>
      <c r="AT73" s="20">
        <v>0</v>
      </c>
      <c r="AU73" s="28">
        <v>110</v>
      </c>
      <c r="AV73" s="28">
        <v>441</v>
      </c>
      <c r="AW73" s="28">
        <v>113</v>
      </c>
      <c r="AX73" s="28">
        <v>301</v>
      </c>
      <c r="AY73" s="20">
        <v>0</v>
      </c>
      <c r="AZ73" s="20">
        <v>0</v>
      </c>
      <c r="BA73" s="20">
        <v>0</v>
      </c>
      <c r="BB73">
        <v>0</v>
      </c>
      <c r="BC73">
        <f t="shared" si="2"/>
        <v>29.33</v>
      </c>
      <c r="BD73">
        <v>71</v>
      </c>
    </row>
    <row r="74" spans="1:56" ht="12.75">
      <c r="A74" s="33" t="s">
        <v>7</v>
      </c>
      <c r="B74" s="28" t="s">
        <v>113</v>
      </c>
      <c r="C74" s="28" t="s">
        <v>113</v>
      </c>
      <c r="D74" s="28" t="s">
        <v>113</v>
      </c>
      <c r="E74" s="29" t="s">
        <v>55</v>
      </c>
      <c r="F74" s="33">
        <v>148</v>
      </c>
      <c r="G74" s="34">
        <v>43.5</v>
      </c>
      <c r="H74" s="34">
        <v>30.7</v>
      </c>
      <c r="I74" s="33">
        <v>0</v>
      </c>
      <c r="J74" s="28">
        <v>0</v>
      </c>
      <c r="K74" s="30">
        <v>10.5</v>
      </c>
      <c r="L74" s="28">
        <v>0</v>
      </c>
      <c r="M74" s="28">
        <v>0</v>
      </c>
      <c r="N74" s="32">
        <v>0.65</v>
      </c>
      <c r="O74" s="20">
        <v>1.18</v>
      </c>
      <c r="P74" s="28">
        <v>0</v>
      </c>
      <c r="Q74" s="28">
        <v>0</v>
      </c>
      <c r="R74" s="20">
        <v>0</v>
      </c>
      <c r="S74" s="44">
        <v>1.83</v>
      </c>
      <c r="T74" s="45">
        <v>2.0625</v>
      </c>
      <c r="U74" s="31">
        <v>1.125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4.44</v>
      </c>
      <c r="AB74" s="2">
        <v>0</v>
      </c>
      <c r="AC74" s="34">
        <v>41.6</v>
      </c>
      <c r="AD74" s="2">
        <v>0</v>
      </c>
      <c r="AE74" s="2">
        <v>0</v>
      </c>
      <c r="AI74" s="33">
        <v>6680</v>
      </c>
      <c r="AJ74" s="33">
        <v>500</v>
      </c>
      <c r="AK74" s="33">
        <v>436</v>
      </c>
      <c r="AL74" s="34">
        <v>12.4</v>
      </c>
      <c r="AM74" s="33">
        <v>227</v>
      </c>
      <c r="AN74" s="34">
        <v>68</v>
      </c>
      <c r="AO74" s="34">
        <v>43.3</v>
      </c>
      <c r="AP74" s="2">
        <v>2.28</v>
      </c>
      <c r="AQ74" s="20">
        <v>0</v>
      </c>
      <c r="AR74" s="34">
        <v>14.5</v>
      </c>
      <c r="AS74" s="33">
        <v>49400</v>
      </c>
      <c r="AT74" s="20">
        <v>0</v>
      </c>
      <c r="AU74" s="30">
        <v>77.5</v>
      </c>
      <c r="AV74" s="28">
        <v>240</v>
      </c>
      <c r="AW74" s="30">
        <v>85.8</v>
      </c>
      <c r="AX74" s="28">
        <v>248</v>
      </c>
      <c r="AY74" s="20">
        <v>0</v>
      </c>
      <c r="AZ74" s="20">
        <v>0</v>
      </c>
      <c r="BA74" s="20">
        <v>0</v>
      </c>
      <c r="BB74">
        <v>0</v>
      </c>
      <c r="BC74">
        <f t="shared" si="2"/>
        <v>29.52</v>
      </c>
      <c r="BD74">
        <v>72</v>
      </c>
    </row>
    <row r="75" spans="1:56" ht="12.75">
      <c r="A75" s="33" t="s">
        <v>7</v>
      </c>
      <c r="B75" s="28" t="s">
        <v>114</v>
      </c>
      <c r="C75" s="28" t="s">
        <v>114</v>
      </c>
      <c r="D75" s="28" t="s">
        <v>114</v>
      </c>
      <c r="E75" s="29" t="s">
        <v>55</v>
      </c>
      <c r="F75" s="33">
        <v>132</v>
      </c>
      <c r="G75" s="34">
        <v>38.9</v>
      </c>
      <c r="H75" s="34">
        <v>30.3</v>
      </c>
      <c r="I75" s="33">
        <v>0</v>
      </c>
      <c r="J75" s="28">
        <v>0</v>
      </c>
      <c r="K75" s="30">
        <v>10.5</v>
      </c>
      <c r="L75" s="28">
        <v>0</v>
      </c>
      <c r="M75" s="28">
        <v>0</v>
      </c>
      <c r="N75" s="32">
        <v>0.615</v>
      </c>
      <c r="O75" s="20">
        <v>1</v>
      </c>
      <c r="P75" s="28">
        <v>0</v>
      </c>
      <c r="Q75" s="28">
        <v>0</v>
      </c>
      <c r="R75" s="20">
        <v>0</v>
      </c>
      <c r="S75" s="44">
        <v>1.65</v>
      </c>
      <c r="T75" s="45">
        <v>1.875</v>
      </c>
      <c r="U75" s="31">
        <v>1.125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5.27</v>
      </c>
      <c r="AB75" s="2">
        <v>0</v>
      </c>
      <c r="AC75" s="34">
        <v>43.9</v>
      </c>
      <c r="AD75" s="2">
        <v>0</v>
      </c>
      <c r="AE75" s="2">
        <v>0</v>
      </c>
      <c r="AI75" s="33">
        <v>5770</v>
      </c>
      <c r="AJ75" s="33">
        <v>437</v>
      </c>
      <c r="AK75" s="33">
        <v>380</v>
      </c>
      <c r="AL75" s="34">
        <v>12.2</v>
      </c>
      <c r="AM75" s="33">
        <v>196</v>
      </c>
      <c r="AN75" s="34">
        <v>58.4</v>
      </c>
      <c r="AO75" s="34">
        <v>37.2</v>
      </c>
      <c r="AP75" s="2">
        <v>2.25</v>
      </c>
      <c r="AQ75" s="20">
        <v>0</v>
      </c>
      <c r="AR75" s="2">
        <v>9.72</v>
      </c>
      <c r="AS75" s="33">
        <v>42100</v>
      </c>
      <c r="AT75" s="20">
        <v>0</v>
      </c>
      <c r="AU75" s="30">
        <v>76.9</v>
      </c>
      <c r="AV75" s="28">
        <v>202</v>
      </c>
      <c r="AW75" s="30">
        <v>72.4</v>
      </c>
      <c r="AX75" s="28">
        <v>215</v>
      </c>
      <c r="AY75" s="20">
        <v>0</v>
      </c>
      <c r="AZ75" s="20">
        <v>0</v>
      </c>
      <c r="BA75" s="20">
        <v>0</v>
      </c>
      <c r="BB75">
        <v>0</v>
      </c>
      <c r="BC75">
        <f t="shared" si="2"/>
        <v>29.3</v>
      </c>
      <c r="BD75">
        <v>73</v>
      </c>
    </row>
    <row r="76" spans="1:56" ht="12.75">
      <c r="A76" s="33" t="s">
        <v>7</v>
      </c>
      <c r="B76" s="28" t="s">
        <v>115</v>
      </c>
      <c r="C76" s="28" t="s">
        <v>115</v>
      </c>
      <c r="D76" s="28" t="s">
        <v>115</v>
      </c>
      <c r="E76" s="29" t="s">
        <v>55</v>
      </c>
      <c r="F76" s="33">
        <v>124</v>
      </c>
      <c r="G76" s="34">
        <v>36.5</v>
      </c>
      <c r="H76" s="34">
        <v>30.2</v>
      </c>
      <c r="I76" s="33">
        <v>0</v>
      </c>
      <c r="J76" s="28">
        <v>0</v>
      </c>
      <c r="K76" s="30">
        <v>10.5</v>
      </c>
      <c r="L76" s="28">
        <v>0</v>
      </c>
      <c r="M76" s="28">
        <v>0</v>
      </c>
      <c r="N76" s="32">
        <v>0.585</v>
      </c>
      <c r="O76" s="32">
        <v>0.93</v>
      </c>
      <c r="P76" s="28">
        <v>0</v>
      </c>
      <c r="Q76" s="28">
        <v>0</v>
      </c>
      <c r="R76" s="20">
        <v>0</v>
      </c>
      <c r="S76" s="44">
        <v>1.58</v>
      </c>
      <c r="T76" s="45">
        <v>1.8125</v>
      </c>
      <c r="U76" s="31">
        <v>1.125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5.65</v>
      </c>
      <c r="AB76" s="2">
        <v>0</v>
      </c>
      <c r="AC76" s="34">
        <v>46.2</v>
      </c>
      <c r="AD76" s="2">
        <v>0</v>
      </c>
      <c r="AE76" s="2">
        <v>0</v>
      </c>
      <c r="AI76" s="33">
        <v>5360</v>
      </c>
      <c r="AJ76" s="33">
        <v>408</v>
      </c>
      <c r="AK76" s="33">
        <v>355</v>
      </c>
      <c r="AL76" s="34">
        <v>12.1</v>
      </c>
      <c r="AM76" s="33">
        <v>181</v>
      </c>
      <c r="AN76" s="34">
        <v>54</v>
      </c>
      <c r="AO76" s="34">
        <v>34.4</v>
      </c>
      <c r="AP76" s="2">
        <v>2.23</v>
      </c>
      <c r="AQ76" s="20">
        <v>0</v>
      </c>
      <c r="AR76" s="2">
        <v>7.99</v>
      </c>
      <c r="AS76" s="33">
        <v>38600</v>
      </c>
      <c r="AT76" s="20">
        <v>0</v>
      </c>
      <c r="AU76" s="30">
        <v>76.8</v>
      </c>
      <c r="AV76" s="28">
        <v>188</v>
      </c>
      <c r="AW76" s="30">
        <v>67.5</v>
      </c>
      <c r="AX76" s="28">
        <v>202</v>
      </c>
      <c r="AY76" s="20">
        <v>0</v>
      </c>
      <c r="AZ76" s="20">
        <v>0</v>
      </c>
      <c r="BA76" s="20">
        <v>0</v>
      </c>
      <c r="BB76">
        <v>0</v>
      </c>
      <c r="BC76">
        <f t="shared" si="2"/>
        <v>29.27</v>
      </c>
      <c r="BD76">
        <v>74</v>
      </c>
    </row>
    <row r="77" spans="1:56" ht="12.75">
      <c r="A77" s="33" t="s">
        <v>7</v>
      </c>
      <c r="B77" s="28" t="s">
        <v>116</v>
      </c>
      <c r="C77" s="28" t="s">
        <v>116</v>
      </c>
      <c r="D77" s="28" t="s">
        <v>116</v>
      </c>
      <c r="E77" s="29" t="s">
        <v>55</v>
      </c>
      <c r="F77" s="33">
        <v>116</v>
      </c>
      <c r="G77" s="34">
        <v>34.2</v>
      </c>
      <c r="H77" s="34">
        <v>30</v>
      </c>
      <c r="I77" s="33">
        <v>0</v>
      </c>
      <c r="J77" s="28">
        <v>0</v>
      </c>
      <c r="K77" s="30">
        <v>10.5</v>
      </c>
      <c r="L77" s="28">
        <v>0</v>
      </c>
      <c r="M77" s="28">
        <v>0</v>
      </c>
      <c r="N77" s="32">
        <v>0.565</v>
      </c>
      <c r="O77" s="32">
        <v>0.85</v>
      </c>
      <c r="P77" s="28">
        <v>0</v>
      </c>
      <c r="Q77" s="28">
        <v>0</v>
      </c>
      <c r="R77" s="20">
        <v>0</v>
      </c>
      <c r="S77" s="44">
        <v>1.5</v>
      </c>
      <c r="T77" s="45">
        <v>1.75</v>
      </c>
      <c r="U77" s="31">
        <v>1.125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6.17</v>
      </c>
      <c r="AB77" s="2">
        <v>0</v>
      </c>
      <c r="AC77" s="34">
        <v>47.8</v>
      </c>
      <c r="AD77" s="2">
        <v>0</v>
      </c>
      <c r="AE77" s="2">
        <v>0</v>
      </c>
      <c r="AI77" s="33">
        <v>4930</v>
      </c>
      <c r="AJ77" s="33">
        <v>378</v>
      </c>
      <c r="AK77" s="33">
        <v>329</v>
      </c>
      <c r="AL77" s="34">
        <v>12</v>
      </c>
      <c r="AM77" s="33">
        <v>164</v>
      </c>
      <c r="AN77" s="34">
        <v>49.2</v>
      </c>
      <c r="AO77" s="34">
        <v>31.3</v>
      </c>
      <c r="AP77" s="2">
        <v>2.19</v>
      </c>
      <c r="AQ77" s="20">
        <v>0</v>
      </c>
      <c r="AR77" s="2">
        <v>6.43</v>
      </c>
      <c r="AS77" s="33">
        <v>34900</v>
      </c>
      <c r="AT77" s="20">
        <v>0</v>
      </c>
      <c r="AU77" s="30">
        <v>76.5</v>
      </c>
      <c r="AV77" s="28">
        <v>171</v>
      </c>
      <c r="AW77" s="30">
        <v>61.5</v>
      </c>
      <c r="AX77" s="28">
        <v>187</v>
      </c>
      <c r="AY77" s="20">
        <v>0</v>
      </c>
      <c r="AZ77" s="20">
        <v>0</v>
      </c>
      <c r="BA77" s="20">
        <v>0</v>
      </c>
      <c r="BB77">
        <v>0</v>
      </c>
      <c r="BC77">
        <f t="shared" si="2"/>
        <v>29.15</v>
      </c>
      <c r="BD77">
        <v>75</v>
      </c>
    </row>
    <row r="78" spans="1:56" ht="12.75">
      <c r="A78" s="33" t="s">
        <v>7</v>
      </c>
      <c r="B78" s="28" t="s">
        <v>117</v>
      </c>
      <c r="C78" s="28" t="s">
        <v>117</v>
      </c>
      <c r="D78" s="28" t="s">
        <v>117</v>
      </c>
      <c r="E78" s="29" t="s">
        <v>55</v>
      </c>
      <c r="F78" s="33">
        <v>108</v>
      </c>
      <c r="G78" s="34">
        <v>31.7</v>
      </c>
      <c r="H78" s="34">
        <v>29.8</v>
      </c>
      <c r="I78" s="33">
        <v>0</v>
      </c>
      <c r="J78" s="28">
        <v>0</v>
      </c>
      <c r="K78" s="30">
        <v>10.5</v>
      </c>
      <c r="L78" s="28">
        <v>0</v>
      </c>
      <c r="M78" s="28">
        <v>0</v>
      </c>
      <c r="N78" s="32">
        <v>0.545</v>
      </c>
      <c r="O78" s="32">
        <v>0.76</v>
      </c>
      <c r="P78" s="28">
        <v>0</v>
      </c>
      <c r="Q78" s="28">
        <v>0</v>
      </c>
      <c r="R78" s="20">
        <v>0</v>
      </c>
      <c r="S78" s="44">
        <v>1.41</v>
      </c>
      <c r="T78" s="45">
        <v>1.6875</v>
      </c>
      <c r="U78" s="31">
        <v>1.125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6.89</v>
      </c>
      <c r="AB78" s="2">
        <v>0</v>
      </c>
      <c r="AC78" s="34">
        <v>49.6</v>
      </c>
      <c r="AD78" s="2">
        <v>0</v>
      </c>
      <c r="AE78" s="2">
        <v>0</v>
      </c>
      <c r="AI78" s="33">
        <v>4470</v>
      </c>
      <c r="AJ78" s="33">
        <v>346</v>
      </c>
      <c r="AK78" s="33">
        <v>299</v>
      </c>
      <c r="AL78" s="34">
        <v>11.9</v>
      </c>
      <c r="AM78" s="33">
        <v>146</v>
      </c>
      <c r="AN78" s="34">
        <v>43.9</v>
      </c>
      <c r="AO78" s="34">
        <v>27.9</v>
      </c>
      <c r="AP78" s="2">
        <v>2.15</v>
      </c>
      <c r="AQ78" s="20">
        <v>0</v>
      </c>
      <c r="AR78" s="2">
        <v>4.99</v>
      </c>
      <c r="AS78" s="33">
        <v>30900</v>
      </c>
      <c r="AT78" s="20">
        <v>0</v>
      </c>
      <c r="AU78" s="30">
        <v>76.2</v>
      </c>
      <c r="AV78" s="28">
        <v>152</v>
      </c>
      <c r="AW78" s="30">
        <v>54.9</v>
      </c>
      <c r="AX78" s="28">
        <v>170</v>
      </c>
      <c r="AY78" s="20">
        <v>0</v>
      </c>
      <c r="AZ78" s="20">
        <v>0</v>
      </c>
      <c r="BA78" s="20">
        <v>0</v>
      </c>
      <c r="BB78">
        <v>0</v>
      </c>
      <c r="BC78">
        <f t="shared" si="2"/>
        <v>29.04</v>
      </c>
      <c r="BD78">
        <v>76</v>
      </c>
    </row>
    <row r="79" spans="1:56" ht="12.75">
      <c r="A79" s="33" t="s">
        <v>7</v>
      </c>
      <c r="B79" s="28" t="s">
        <v>118</v>
      </c>
      <c r="C79" s="28" t="s">
        <v>118</v>
      </c>
      <c r="D79" s="28" t="s">
        <v>118</v>
      </c>
      <c r="E79" s="29" t="s">
        <v>55</v>
      </c>
      <c r="F79" s="34">
        <v>99</v>
      </c>
      <c r="G79" s="34">
        <v>29.1</v>
      </c>
      <c r="H79" s="34">
        <v>29.7</v>
      </c>
      <c r="I79" s="33">
        <v>0</v>
      </c>
      <c r="J79" s="28">
        <v>0</v>
      </c>
      <c r="K79" s="30">
        <v>10.5</v>
      </c>
      <c r="L79" s="28">
        <v>0</v>
      </c>
      <c r="M79" s="28">
        <v>0</v>
      </c>
      <c r="N79" s="32">
        <v>0.52</v>
      </c>
      <c r="O79" s="32">
        <v>0.67</v>
      </c>
      <c r="P79" s="28">
        <v>0</v>
      </c>
      <c r="Q79" s="28">
        <v>0</v>
      </c>
      <c r="R79" s="20">
        <v>0</v>
      </c>
      <c r="S79" s="44">
        <v>1.32</v>
      </c>
      <c r="T79" s="45">
        <v>1.5625</v>
      </c>
      <c r="U79" s="31">
        <v>1.0625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7.8</v>
      </c>
      <c r="AB79" s="2">
        <v>0</v>
      </c>
      <c r="AC79" s="34">
        <v>51.9</v>
      </c>
      <c r="AD79" s="2">
        <v>0</v>
      </c>
      <c r="AE79" s="2">
        <v>0</v>
      </c>
      <c r="AI79" s="33">
        <v>3990</v>
      </c>
      <c r="AJ79" s="33">
        <v>312</v>
      </c>
      <c r="AK79" s="33">
        <v>269</v>
      </c>
      <c r="AL79" s="34">
        <v>11.7</v>
      </c>
      <c r="AM79" s="33">
        <v>128</v>
      </c>
      <c r="AN79" s="34">
        <v>38.6</v>
      </c>
      <c r="AO79" s="34">
        <v>24.5</v>
      </c>
      <c r="AP79" s="2">
        <v>2.1</v>
      </c>
      <c r="AQ79" s="20">
        <v>0</v>
      </c>
      <c r="AR79" s="2">
        <v>3.77</v>
      </c>
      <c r="AS79" s="33">
        <v>26800</v>
      </c>
      <c r="AT79" s="20">
        <v>0</v>
      </c>
      <c r="AU79" s="30">
        <v>76.2</v>
      </c>
      <c r="AV79" s="28">
        <v>134</v>
      </c>
      <c r="AW79" s="30">
        <v>48.5</v>
      </c>
      <c r="AX79" s="28">
        <v>154</v>
      </c>
      <c r="AY79" s="20">
        <v>0</v>
      </c>
      <c r="AZ79" s="20">
        <v>0</v>
      </c>
      <c r="BA79" s="20">
        <v>0</v>
      </c>
      <c r="BB79">
        <v>0</v>
      </c>
      <c r="BC79">
        <f t="shared" si="2"/>
        <v>29.029999999999998</v>
      </c>
      <c r="BD79">
        <v>77</v>
      </c>
    </row>
    <row r="80" spans="1:56" ht="12.75">
      <c r="A80" s="28" t="s">
        <v>7</v>
      </c>
      <c r="B80" s="28" t="s">
        <v>119</v>
      </c>
      <c r="C80" s="28" t="s">
        <v>119</v>
      </c>
      <c r="D80" s="28" t="s">
        <v>119</v>
      </c>
      <c r="E80" s="29" t="s">
        <v>55</v>
      </c>
      <c r="F80" s="30">
        <v>90</v>
      </c>
      <c r="G80" s="30">
        <v>26.4</v>
      </c>
      <c r="H80" s="30">
        <v>29.5</v>
      </c>
      <c r="I80" s="28">
        <v>0</v>
      </c>
      <c r="J80" s="28">
        <v>0</v>
      </c>
      <c r="K80" s="30">
        <v>10.4</v>
      </c>
      <c r="L80" s="28">
        <v>0</v>
      </c>
      <c r="M80" s="28">
        <v>0</v>
      </c>
      <c r="N80" s="32">
        <v>0.47</v>
      </c>
      <c r="O80" s="32">
        <v>0.61</v>
      </c>
      <c r="P80" s="28">
        <v>0</v>
      </c>
      <c r="Q80" s="28">
        <v>0</v>
      </c>
      <c r="R80" s="20">
        <v>0</v>
      </c>
      <c r="S80" s="44">
        <v>1.26</v>
      </c>
      <c r="T80" s="45">
        <v>1.5</v>
      </c>
      <c r="U80" s="31">
        <v>1.0625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8.52</v>
      </c>
      <c r="AB80" s="20">
        <v>0</v>
      </c>
      <c r="AC80" s="30">
        <v>57.5</v>
      </c>
      <c r="AD80" s="20">
        <v>0</v>
      </c>
      <c r="AE80" s="20">
        <v>0</v>
      </c>
      <c r="AI80" s="28">
        <v>3610</v>
      </c>
      <c r="AJ80" s="28">
        <v>283</v>
      </c>
      <c r="AK80" s="28">
        <v>245</v>
      </c>
      <c r="AL80" s="30">
        <v>11.7</v>
      </c>
      <c r="AM80" s="28">
        <v>115</v>
      </c>
      <c r="AN80" s="30">
        <v>34.7</v>
      </c>
      <c r="AO80" s="30">
        <v>22.1</v>
      </c>
      <c r="AP80" s="20">
        <v>2.09</v>
      </c>
      <c r="AQ80" s="20">
        <v>0</v>
      </c>
      <c r="AR80" s="20">
        <v>2.84</v>
      </c>
      <c r="AS80" s="28">
        <v>24000</v>
      </c>
      <c r="AT80" s="20">
        <v>0</v>
      </c>
      <c r="AU80" s="30">
        <v>75.1</v>
      </c>
      <c r="AV80" s="28">
        <v>119</v>
      </c>
      <c r="AW80" s="30">
        <v>43.7</v>
      </c>
      <c r="AX80" s="28">
        <v>139</v>
      </c>
      <c r="AY80" s="20">
        <v>0</v>
      </c>
      <c r="AZ80" s="20">
        <v>0</v>
      </c>
      <c r="BA80" s="20">
        <v>0</v>
      </c>
      <c r="BB80">
        <v>0</v>
      </c>
      <c r="BC80">
        <f t="shared" si="2"/>
        <v>28.89</v>
      </c>
      <c r="BD80">
        <v>78</v>
      </c>
    </row>
    <row r="81" spans="1:56" ht="12.75">
      <c r="A81" s="28" t="s">
        <v>7</v>
      </c>
      <c r="B81" s="28" t="s">
        <v>120</v>
      </c>
      <c r="C81" s="28" t="s">
        <v>120</v>
      </c>
      <c r="D81" s="28" t="s">
        <v>120</v>
      </c>
      <c r="E81" s="29" t="s">
        <v>17</v>
      </c>
      <c r="F81" s="28">
        <v>539</v>
      </c>
      <c r="G81" s="28">
        <v>159</v>
      </c>
      <c r="H81" s="30">
        <v>32.5</v>
      </c>
      <c r="I81" s="28">
        <v>0</v>
      </c>
      <c r="J81" s="28">
        <v>0</v>
      </c>
      <c r="K81" s="30">
        <v>15.3</v>
      </c>
      <c r="L81" s="28">
        <v>0</v>
      </c>
      <c r="M81" s="28">
        <v>0</v>
      </c>
      <c r="N81" s="20">
        <v>1.97</v>
      </c>
      <c r="O81" s="20">
        <v>3.54</v>
      </c>
      <c r="P81" s="28">
        <v>0</v>
      </c>
      <c r="Q81" s="28">
        <v>0</v>
      </c>
      <c r="R81" s="20">
        <v>0</v>
      </c>
      <c r="S81" s="44">
        <v>4.33</v>
      </c>
      <c r="T81" s="45">
        <v>4.4375</v>
      </c>
      <c r="U81" s="31">
        <v>1.8125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2.15</v>
      </c>
      <c r="AB81" s="20">
        <v>0</v>
      </c>
      <c r="AC81" s="30">
        <v>12.1</v>
      </c>
      <c r="AD81" s="20">
        <v>0</v>
      </c>
      <c r="AE81" s="20">
        <v>0</v>
      </c>
      <c r="AI81" s="28">
        <v>25600</v>
      </c>
      <c r="AJ81" s="28">
        <v>1890</v>
      </c>
      <c r="AK81" s="28">
        <v>1570</v>
      </c>
      <c r="AL81" s="30">
        <v>12.7</v>
      </c>
      <c r="AM81" s="28">
        <v>2110</v>
      </c>
      <c r="AN81" s="28">
        <v>437</v>
      </c>
      <c r="AO81" s="28">
        <v>277</v>
      </c>
      <c r="AP81" s="20">
        <v>3.65</v>
      </c>
      <c r="AQ81" s="20">
        <v>0</v>
      </c>
      <c r="AR81" s="28">
        <v>496</v>
      </c>
      <c r="AS81" s="28">
        <v>443000</v>
      </c>
      <c r="AT81" s="20">
        <v>0</v>
      </c>
      <c r="AU81" s="28">
        <v>111</v>
      </c>
      <c r="AV81" s="28">
        <v>1500</v>
      </c>
      <c r="AW81" s="28">
        <v>342</v>
      </c>
      <c r="AX81" s="28">
        <v>943</v>
      </c>
      <c r="AY81" s="20">
        <v>0</v>
      </c>
      <c r="AZ81" s="20">
        <v>0</v>
      </c>
      <c r="BA81" s="20">
        <v>0</v>
      </c>
      <c r="BB81">
        <v>0</v>
      </c>
      <c r="BC81">
        <f t="shared" si="2"/>
        <v>28.96</v>
      </c>
      <c r="BD81">
        <v>79</v>
      </c>
    </row>
    <row r="82" spans="1:56" ht="12.75">
      <c r="A82" s="33" t="s">
        <v>7</v>
      </c>
      <c r="B82" s="28" t="s">
        <v>121</v>
      </c>
      <c r="C82" s="28" t="s">
        <v>121</v>
      </c>
      <c r="D82" s="28" t="s">
        <v>121</v>
      </c>
      <c r="E82" s="29" t="s">
        <v>17</v>
      </c>
      <c r="F82" s="33">
        <v>368</v>
      </c>
      <c r="G82" s="33">
        <v>108</v>
      </c>
      <c r="H82" s="34">
        <v>30.4</v>
      </c>
      <c r="I82" s="33">
        <v>0</v>
      </c>
      <c r="J82" s="28">
        <v>0</v>
      </c>
      <c r="K82" s="30">
        <v>14.7</v>
      </c>
      <c r="L82" s="28">
        <v>0</v>
      </c>
      <c r="M82" s="28">
        <v>0</v>
      </c>
      <c r="N82" s="20">
        <v>1.38</v>
      </c>
      <c r="O82" s="20">
        <v>2.48</v>
      </c>
      <c r="P82" s="28">
        <v>0</v>
      </c>
      <c r="Q82" s="28">
        <v>0</v>
      </c>
      <c r="R82" s="20">
        <v>0</v>
      </c>
      <c r="S82" s="44">
        <v>3.27</v>
      </c>
      <c r="T82" s="45">
        <v>3.375</v>
      </c>
      <c r="U82" s="31">
        <v>1.5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2.96</v>
      </c>
      <c r="AB82" s="2">
        <v>0</v>
      </c>
      <c r="AC82" s="34">
        <v>17.3</v>
      </c>
      <c r="AD82" s="2">
        <v>0</v>
      </c>
      <c r="AE82" s="2">
        <v>0</v>
      </c>
      <c r="AI82" s="33">
        <v>16200</v>
      </c>
      <c r="AJ82" s="33">
        <v>1240</v>
      </c>
      <c r="AK82" s="33">
        <v>1060</v>
      </c>
      <c r="AL82" s="34">
        <v>12.2</v>
      </c>
      <c r="AM82" s="33">
        <v>1310</v>
      </c>
      <c r="AN82" s="33">
        <v>279</v>
      </c>
      <c r="AO82" s="33">
        <v>179</v>
      </c>
      <c r="AP82" s="2">
        <v>3.48</v>
      </c>
      <c r="AQ82" s="20">
        <v>0</v>
      </c>
      <c r="AR82" s="33">
        <v>170</v>
      </c>
      <c r="AS82" s="33">
        <v>255000</v>
      </c>
      <c r="AT82" s="20">
        <v>0</v>
      </c>
      <c r="AU82" s="28">
        <v>103</v>
      </c>
      <c r="AV82" s="28">
        <v>935</v>
      </c>
      <c r="AW82" s="28">
        <v>231</v>
      </c>
      <c r="AX82" s="28">
        <v>621</v>
      </c>
      <c r="AY82" s="20">
        <v>0</v>
      </c>
      <c r="AZ82" s="20">
        <v>0</v>
      </c>
      <c r="BA82" s="20">
        <v>0</v>
      </c>
      <c r="BB82">
        <v>0</v>
      </c>
      <c r="BC82">
        <f t="shared" si="2"/>
        <v>27.919999999999998</v>
      </c>
      <c r="BD82">
        <v>80</v>
      </c>
    </row>
    <row r="83" spans="1:56" ht="12.75">
      <c r="A83" s="33" t="s">
        <v>7</v>
      </c>
      <c r="B83" s="28" t="s">
        <v>122</v>
      </c>
      <c r="C83" s="28" t="s">
        <v>122</v>
      </c>
      <c r="D83" s="28" t="s">
        <v>122</v>
      </c>
      <c r="E83" s="29" t="s">
        <v>17</v>
      </c>
      <c r="F83" s="33">
        <v>336</v>
      </c>
      <c r="G83" s="34">
        <v>98.9</v>
      </c>
      <c r="H83" s="34">
        <v>30</v>
      </c>
      <c r="I83" s="33">
        <v>0</v>
      </c>
      <c r="J83" s="28">
        <v>0</v>
      </c>
      <c r="K83" s="30">
        <v>14.6</v>
      </c>
      <c r="L83" s="28">
        <v>0</v>
      </c>
      <c r="M83" s="28">
        <v>0</v>
      </c>
      <c r="N83" s="20">
        <v>1.26</v>
      </c>
      <c r="O83" s="20">
        <v>2.28</v>
      </c>
      <c r="P83" s="28">
        <v>0</v>
      </c>
      <c r="Q83" s="28">
        <v>0</v>
      </c>
      <c r="R83" s="20">
        <v>0</v>
      </c>
      <c r="S83" s="44">
        <v>3.07</v>
      </c>
      <c r="T83" s="45">
        <v>3.1875</v>
      </c>
      <c r="U83" s="31">
        <v>1.4375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3.19</v>
      </c>
      <c r="AB83" s="2">
        <v>0</v>
      </c>
      <c r="AC83" s="34">
        <v>18.9</v>
      </c>
      <c r="AD83" s="2">
        <v>0</v>
      </c>
      <c r="AE83" s="2">
        <v>0</v>
      </c>
      <c r="AI83" s="33">
        <v>14600</v>
      </c>
      <c r="AJ83" s="33">
        <v>1130</v>
      </c>
      <c r="AK83" s="33">
        <v>972</v>
      </c>
      <c r="AL83" s="34">
        <v>12.1</v>
      </c>
      <c r="AM83" s="33">
        <v>1180</v>
      </c>
      <c r="AN83" s="33">
        <v>252</v>
      </c>
      <c r="AO83" s="33">
        <v>162</v>
      </c>
      <c r="AP83" s="2">
        <v>3.45</v>
      </c>
      <c r="AQ83" s="20">
        <v>0</v>
      </c>
      <c r="AR83" s="33">
        <v>131</v>
      </c>
      <c r="AS83" s="33">
        <v>226000</v>
      </c>
      <c r="AT83" s="20">
        <v>0</v>
      </c>
      <c r="AU83" s="28">
        <v>101</v>
      </c>
      <c r="AV83" s="28">
        <v>842</v>
      </c>
      <c r="AW83" s="28">
        <v>211</v>
      </c>
      <c r="AX83" s="28">
        <v>563</v>
      </c>
      <c r="AY83" s="20">
        <v>0</v>
      </c>
      <c r="AZ83" s="20">
        <v>0</v>
      </c>
      <c r="BA83" s="20">
        <v>0</v>
      </c>
      <c r="BB83">
        <v>0</v>
      </c>
      <c r="BC83">
        <f t="shared" si="2"/>
        <v>27.72</v>
      </c>
      <c r="BD83">
        <v>81</v>
      </c>
    </row>
    <row r="84" spans="1:56" ht="12.75">
      <c r="A84" s="33" t="s">
        <v>7</v>
      </c>
      <c r="B84" s="28" t="s">
        <v>123</v>
      </c>
      <c r="C84" s="28" t="s">
        <v>123</v>
      </c>
      <c r="D84" s="28" t="s">
        <v>123</v>
      </c>
      <c r="E84" s="29" t="s">
        <v>17</v>
      </c>
      <c r="F84" s="33">
        <v>307</v>
      </c>
      <c r="G84" s="34">
        <v>90.4</v>
      </c>
      <c r="H84" s="34">
        <v>29.6</v>
      </c>
      <c r="I84" s="33">
        <v>0</v>
      </c>
      <c r="J84" s="28">
        <v>0</v>
      </c>
      <c r="K84" s="30">
        <v>14.4</v>
      </c>
      <c r="L84" s="28">
        <v>0</v>
      </c>
      <c r="M84" s="28">
        <v>0</v>
      </c>
      <c r="N84" s="20">
        <v>1.16</v>
      </c>
      <c r="O84" s="20">
        <v>2.09</v>
      </c>
      <c r="P84" s="28">
        <v>0</v>
      </c>
      <c r="Q84" s="28">
        <v>0</v>
      </c>
      <c r="R84" s="20">
        <v>0</v>
      </c>
      <c r="S84" s="44">
        <v>2.88</v>
      </c>
      <c r="T84" s="45">
        <v>3</v>
      </c>
      <c r="U84" s="31">
        <v>1.4375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3.46</v>
      </c>
      <c r="AB84" s="2">
        <v>0</v>
      </c>
      <c r="AC84" s="34">
        <v>20.6</v>
      </c>
      <c r="AD84" s="2">
        <v>0</v>
      </c>
      <c r="AE84" s="2">
        <v>0</v>
      </c>
      <c r="AI84" s="33">
        <v>13100</v>
      </c>
      <c r="AJ84" s="33">
        <v>1030</v>
      </c>
      <c r="AK84" s="33">
        <v>887</v>
      </c>
      <c r="AL84" s="34">
        <v>12</v>
      </c>
      <c r="AM84" s="33">
        <v>1050</v>
      </c>
      <c r="AN84" s="33">
        <v>227</v>
      </c>
      <c r="AO84" s="33">
        <v>146</v>
      </c>
      <c r="AP84" s="2">
        <v>3.41</v>
      </c>
      <c r="AQ84" s="20">
        <v>0</v>
      </c>
      <c r="AR84" s="33">
        <v>101</v>
      </c>
      <c r="AS84" s="33">
        <v>199000</v>
      </c>
      <c r="AT84" s="20">
        <v>0</v>
      </c>
      <c r="AU84" s="30">
        <v>99</v>
      </c>
      <c r="AV84" s="28">
        <v>745</v>
      </c>
      <c r="AW84" s="28">
        <v>190</v>
      </c>
      <c r="AX84" s="28">
        <v>508</v>
      </c>
      <c r="AY84" s="20">
        <v>0</v>
      </c>
      <c r="AZ84" s="20">
        <v>0</v>
      </c>
      <c r="BA84" s="20">
        <v>0</v>
      </c>
      <c r="BB84">
        <v>0</v>
      </c>
      <c r="BC84">
        <f t="shared" si="2"/>
        <v>27.51</v>
      </c>
      <c r="BD84">
        <v>82</v>
      </c>
    </row>
    <row r="85" spans="1:56" ht="12.75">
      <c r="A85" s="33" t="s">
        <v>7</v>
      </c>
      <c r="B85" s="28" t="s">
        <v>124</v>
      </c>
      <c r="C85" s="28" t="s">
        <v>124</v>
      </c>
      <c r="D85" s="28" t="s">
        <v>124</v>
      </c>
      <c r="E85" s="29" t="s">
        <v>17</v>
      </c>
      <c r="F85" s="33">
        <v>281</v>
      </c>
      <c r="G85" s="34">
        <v>82.9</v>
      </c>
      <c r="H85" s="34">
        <v>29.3</v>
      </c>
      <c r="I85" s="33">
        <v>0</v>
      </c>
      <c r="J85" s="28">
        <v>0</v>
      </c>
      <c r="K85" s="30">
        <v>14.4</v>
      </c>
      <c r="L85" s="28">
        <v>0</v>
      </c>
      <c r="M85" s="28">
        <v>0</v>
      </c>
      <c r="N85" s="20">
        <v>1.06</v>
      </c>
      <c r="O85" s="20">
        <v>1.93</v>
      </c>
      <c r="P85" s="28">
        <v>0</v>
      </c>
      <c r="Q85" s="28">
        <v>0</v>
      </c>
      <c r="R85" s="20">
        <v>0</v>
      </c>
      <c r="S85" s="44">
        <v>2.72</v>
      </c>
      <c r="T85" s="45">
        <v>2.8125</v>
      </c>
      <c r="U85" s="31">
        <v>1.375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3.72</v>
      </c>
      <c r="AB85" s="2">
        <v>0</v>
      </c>
      <c r="AC85" s="34">
        <v>22.5</v>
      </c>
      <c r="AD85" s="2">
        <v>0</v>
      </c>
      <c r="AE85" s="2">
        <v>0</v>
      </c>
      <c r="AI85" s="33">
        <v>11900</v>
      </c>
      <c r="AJ85" s="33">
        <v>936</v>
      </c>
      <c r="AK85" s="33">
        <v>814</v>
      </c>
      <c r="AL85" s="34">
        <v>12</v>
      </c>
      <c r="AM85" s="33">
        <v>953</v>
      </c>
      <c r="AN85" s="33">
        <v>206</v>
      </c>
      <c r="AO85" s="33">
        <v>133</v>
      </c>
      <c r="AP85" s="2">
        <v>3.39</v>
      </c>
      <c r="AQ85" s="20">
        <v>0</v>
      </c>
      <c r="AR85" s="34">
        <v>79.5</v>
      </c>
      <c r="AS85" s="33">
        <v>178000</v>
      </c>
      <c r="AT85" s="20">
        <v>0</v>
      </c>
      <c r="AU85" s="30">
        <v>98.5</v>
      </c>
      <c r="AV85" s="28">
        <v>685</v>
      </c>
      <c r="AW85" s="28">
        <v>176</v>
      </c>
      <c r="AX85" s="28">
        <v>466</v>
      </c>
      <c r="AY85" s="20">
        <v>0</v>
      </c>
      <c r="AZ85" s="20">
        <v>0</v>
      </c>
      <c r="BA85" s="20">
        <v>0</v>
      </c>
      <c r="BB85">
        <v>0</v>
      </c>
      <c r="BC85">
        <f t="shared" si="2"/>
        <v>27.37</v>
      </c>
      <c r="BD85">
        <v>83</v>
      </c>
    </row>
    <row r="86" spans="1:56" ht="12.75">
      <c r="A86" s="33" t="s">
        <v>7</v>
      </c>
      <c r="B86" s="28" t="s">
        <v>125</v>
      </c>
      <c r="C86" s="28" t="s">
        <v>125</v>
      </c>
      <c r="D86" s="28" t="s">
        <v>125</v>
      </c>
      <c r="E86" s="29" t="s">
        <v>55</v>
      </c>
      <c r="F86" s="33">
        <v>258</v>
      </c>
      <c r="G86" s="34">
        <v>76</v>
      </c>
      <c r="H86" s="34">
        <v>29</v>
      </c>
      <c r="I86" s="33">
        <v>0</v>
      </c>
      <c r="J86" s="28">
        <v>0</v>
      </c>
      <c r="K86" s="30">
        <v>14.3</v>
      </c>
      <c r="L86" s="28">
        <v>0</v>
      </c>
      <c r="M86" s="28">
        <v>0</v>
      </c>
      <c r="N86" s="32">
        <v>0.98</v>
      </c>
      <c r="O86" s="20">
        <v>1.77</v>
      </c>
      <c r="P86" s="28">
        <v>0</v>
      </c>
      <c r="Q86" s="28">
        <v>0</v>
      </c>
      <c r="R86" s="20">
        <v>0</v>
      </c>
      <c r="S86" s="44">
        <v>2.56</v>
      </c>
      <c r="T86" s="45">
        <v>2.6875</v>
      </c>
      <c r="U86" s="31">
        <v>1.3125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4.03</v>
      </c>
      <c r="AB86" s="2">
        <v>0</v>
      </c>
      <c r="AC86" s="34">
        <v>24.4</v>
      </c>
      <c r="AD86" s="2">
        <v>0</v>
      </c>
      <c r="AE86" s="2">
        <v>0</v>
      </c>
      <c r="AI86" s="33">
        <v>10800</v>
      </c>
      <c r="AJ86" s="33">
        <v>852</v>
      </c>
      <c r="AK86" s="33">
        <v>745</v>
      </c>
      <c r="AL86" s="34">
        <v>11.9</v>
      </c>
      <c r="AM86" s="33">
        <v>859</v>
      </c>
      <c r="AN86" s="33">
        <v>187</v>
      </c>
      <c r="AO86" s="33">
        <v>120</v>
      </c>
      <c r="AP86" s="2">
        <v>3.36</v>
      </c>
      <c r="AQ86" s="20">
        <v>0</v>
      </c>
      <c r="AR86" s="34">
        <v>61.6</v>
      </c>
      <c r="AS86" s="33">
        <v>159000</v>
      </c>
      <c r="AT86" s="20">
        <v>0</v>
      </c>
      <c r="AU86" s="30">
        <v>97.3</v>
      </c>
      <c r="AV86" s="28">
        <v>616</v>
      </c>
      <c r="AW86" s="28">
        <v>160</v>
      </c>
      <c r="AX86" s="28">
        <v>424</v>
      </c>
      <c r="AY86" s="20">
        <v>0</v>
      </c>
      <c r="AZ86" s="20">
        <v>0</v>
      </c>
      <c r="BA86" s="20">
        <v>0</v>
      </c>
      <c r="BB86">
        <v>0</v>
      </c>
      <c r="BC86">
        <f t="shared" si="2"/>
        <v>27.23</v>
      </c>
      <c r="BD86">
        <v>84</v>
      </c>
    </row>
    <row r="87" spans="1:56" ht="12.75">
      <c r="A87" s="33" t="s">
        <v>7</v>
      </c>
      <c r="B87" s="28" t="s">
        <v>126</v>
      </c>
      <c r="C87" s="28" t="s">
        <v>126</v>
      </c>
      <c r="D87" s="28" t="s">
        <v>126</v>
      </c>
      <c r="E87" s="29" t="s">
        <v>55</v>
      </c>
      <c r="F87" s="33">
        <v>235</v>
      </c>
      <c r="G87" s="34">
        <v>69.4</v>
      </c>
      <c r="H87" s="34">
        <v>28.7</v>
      </c>
      <c r="I87" s="33">
        <v>0</v>
      </c>
      <c r="J87" s="28">
        <v>0</v>
      </c>
      <c r="K87" s="30">
        <v>14.2</v>
      </c>
      <c r="L87" s="28">
        <v>0</v>
      </c>
      <c r="M87" s="28">
        <v>0</v>
      </c>
      <c r="N87" s="32">
        <v>0.91</v>
      </c>
      <c r="O87" s="20">
        <v>1.61</v>
      </c>
      <c r="P87" s="28">
        <v>0</v>
      </c>
      <c r="Q87" s="28">
        <v>0</v>
      </c>
      <c r="R87" s="20">
        <v>0</v>
      </c>
      <c r="S87" s="44">
        <v>2.4</v>
      </c>
      <c r="T87" s="45">
        <v>2.5</v>
      </c>
      <c r="U87" s="31">
        <v>1.3125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4.41</v>
      </c>
      <c r="AB87" s="2">
        <v>0</v>
      </c>
      <c r="AC87" s="34">
        <v>26.2</v>
      </c>
      <c r="AD87" s="2">
        <v>0</v>
      </c>
      <c r="AE87" s="2">
        <v>0</v>
      </c>
      <c r="AI87" s="33">
        <v>9700</v>
      </c>
      <c r="AJ87" s="33">
        <v>772</v>
      </c>
      <c r="AK87" s="33">
        <v>677</v>
      </c>
      <c r="AL87" s="34">
        <v>11.8</v>
      </c>
      <c r="AM87" s="33">
        <v>769</v>
      </c>
      <c r="AN87" s="33">
        <v>168</v>
      </c>
      <c r="AO87" s="33">
        <v>108</v>
      </c>
      <c r="AP87" s="2">
        <v>3.33</v>
      </c>
      <c r="AQ87" s="20">
        <v>0</v>
      </c>
      <c r="AR87" s="34">
        <v>47</v>
      </c>
      <c r="AS87" s="33">
        <v>141000</v>
      </c>
      <c r="AT87" s="20">
        <v>0</v>
      </c>
      <c r="AU87" s="30">
        <v>96.2</v>
      </c>
      <c r="AV87" s="28">
        <v>550</v>
      </c>
      <c r="AW87" s="28">
        <v>145</v>
      </c>
      <c r="AX87" s="28">
        <v>384</v>
      </c>
      <c r="AY87" s="20">
        <v>0</v>
      </c>
      <c r="AZ87" s="20">
        <v>0</v>
      </c>
      <c r="BA87" s="20">
        <v>0</v>
      </c>
      <c r="BB87">
        <v>0</v>
      </c>
      <c r="BC87">
        <f t="shared" si="2"/>
        <v>27.09</v>
      </c>
      <c r="BD87">
        <v>85</v>
      </c>
    </row>
    <row r="88" spans="1:56" ht="12.75">
      <c r="A88" s="33" t="s">
        <v>7</v>
      </c>
      <c r="B88" s="28" t="s">
        <v>127</v>
      </c>
      <c r="C88" s="28" t="s">
        <v>127</v>
      </c>
      <c r="D88" s="28" t="s">
        <v>127</v>
      </c>
      <c r="E88" s="29" t="s">
        <v>55</v>
      </c>
      <c r="F88" s="33">
        <v>217</v>
      </c>
      <c r="G88" s="34">
        <v>64</v>
      </c>
      <c r="H88" s="34">
        <v>28.4</v>
      </c>
      <c r="I88" s="33">
        <v>0</v>
      </c>
      <c r="J88" s="28">
        <v>0</v>
      </c>
      <c r="K88" s="30">
        <v>14.1</v>
      </c>
      <c r="L88" s="28">
        <v>0</v>
      </c>
      <c r="M88" s="28">
        <v>0</v>
      </c>
      <c r="N88" s="32">
        <v>0.83</v>
      </c>
      <c r="O88" s="20">
        <v>1.5</v>
      </c>
      <c r="P88" s="28">
        <v>0</v>
      </c>
      <c r="Q88" s="28">
        <v>0</v>
      </c>
      <c r="R88" s="20">
        <v>0</v>
      </c>
      <c r="S88" s="44">
        <v>2.29</v>
      </c>
      <c r="T88" s="45">
        <v>2.375</v>
      </c>
      <c r="U88" s="31">
        <v>1.25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4.71</v>
      </c>
      <c r="AB88" s="2">
        <v>0</v>
      </c>
      <c r="AC88" s="34">
        <v>28.7</v>
      </c>
      <c r="AD88" s="2">
        <v>0</v>
      </c>
      <c r="AE88" s="2">
        <v>0</v>
      </c>
      <c r="AI88" s="33">
        <v>8910</v>
      </c>
      <c r="AJ88" s="33">
        <v>711</v>
      </c>
      <c r="AK88" s="33">
        <v>627</v>
      </c>
      <c r="AL88" s="34">
        <v>11.8</v>
      </c>
      <c r="AM88" s="33">
        <v>704</v>
      </c>
      <c r="AN88" s="33">
        <v>154</v>
      </c>
      <c r="AO88" s="33">
        <v>100</v>
      </c>
      <c r="AP88" s="2">
        <v>3.32</v>
      </c>
      <c r="AQ88" s="20">
        <v>0</v>
      </c>
      <c r="AR88" s="34">
        <v>37.6</v>
      </c>
      <c r="AS88" s="33">
        <v>128000</v>
      </c>
      <c r="AT88" s="20">
        <v>0</v>
      </c>
      <c r="AU88" s="30">
        <v>94.8</v>
      </c>
      <c r="AV88" s="28">
        <v>501</v>
      </c>
      <c r="AW88" s="28">
        <v>134</v>
      </c>
      <c r="AX88" s="28">
        <v>351</v>
      </c>
      <c r="AY88" s="20">
        <v>0</v>
      </c>
      <c r="AZ88" s="20">
        <v>0</v>
      </c>
      <c r="BA88" s="20">
        <v>0</v>
      </c>
      <c r="BB88">
        <v>0</v>
      </c>
      <c r="BC88">
        <f t="shared" si="2"/>
        <v>26.9</v>
      </c>
      <c r="BD88">
        <v>86</v>
      </c>
    </row>
    <row r="89" spans="1:56" ht="12.75">
      <c r="A89" s="33" t="s">
        <v>7</v>
      </c>
      <c r="B89" s="28" t="s">
        <v>128</v>
      </c>
      <c r="C89" s="28" t="s">
        <v>128</v>
      </c>
      <c r="D89" s="28" t="s">
        <v>128</v>
      </c>
      <c r="E89" s="29" t="s">
        <v>55</v>
      </c>
      <c r="F89" s="33">
        <v>194</v>
      </c>
      <c r="G89" s="34">
        <v>57.2</v>
      </c>
      <c r="H89" s="34">
        <v>28.1</v>
      </c>
      <c r="I89" s="33">
        <v>0</v>
      </c>
      <c r="J89" s="28">
        <v>0</v>
      </c>
      <c r="K89" s="30">
        <v>14</v>
      </c>
      <c r="L89" s="28">
        <v>0</v>
      </c>
      <c r="M89" s="28">
        <v>0</v>
      </c>
      <c r="N89" s="32">
        <v>0.75</v>
      </c>
      <c r="O89" s="20">
        <v>1.34</v>
      </c>
      <c r="P89" s="28">
        <v>0</v>
      </c>
      <c r="Q89" s="28">
        <v>0</v>
      </c>
      <c r="R89" s="20">
        <v>0</v>
      </c>
      <c r="S89" s="44">
        <v>2.13</v>
      </c>
      <c r="T89" s="45">
        <v>2.25</v>
      </c>
      <c r="U89" s="31">
        <v>1.1875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5.24</v>
      </c>
      <c r="AB89" s="2">
        <v>0</v>
      </c>
      <c r="AC89" s="34">
        <v>31.8</v>
      </c>
      <c r="AD89" s="2">
        <v>0</v>
      </c>
      <c r="AE89" s="2">
        <v>0</v>
      </c>
      <c r="AI89" s="33">
        <v>7860</v>
      </c>
      <c r="AJ89" s="33">
        <v>631</v>
      </c>
      <c r="AK89" s="33">
        <v>559</v>
      </c>
      <c r="AL89" s="34">
        <v>11.7</v>
      </c>
      <c r="AM89" s="33">
        <v>619</v>
      </c>
      <c r="AN89" s="33">
        <v>136</v>
      </c>
      <c r="AO89" s="34">
        <v>88.1</v>
      </c>
      <c r="AP89" s="2">
        <v>3.29</v>
      </c>
      <c r="AQ89" s="20">
        <v>0</v>
      </c>
      <c r="AR89" s="34">
        <v>27.1</v>
      </c>
      <c r="AS89" s="33">
        <v>111000</v>
      </c>
      <c r="AT89" s="20">
        <v>0</v>
      </c>
      <c r="AU89" s="30">
        <v>93.7</v>
      </c>
      <c r="AV89" s="28">
        <v>439</v>
      </c>
      <c r="AW89" s="28">
        <v>119</v>
      </c>
      <c r="AX89" s="28">
        <v>312</v>
      </c>
      <c r="AY89" s="20">
        <v>0</v>
      </c>
      <c r="AZ89" s="20">
        <v>0</v>
      </c>
      <c r="BA89" s="20">
        <v>0</v>
      </c>
      <c r="BB89">
        <v>0</v>
      </c>
      <c r="BC89">
        <f t="shared" si="2"/>
        <v>26.76</v>
      </c>
      <c r="BD89">
        <v>87</v>
      </c>
    </row>
    <row r="90" spans="1:56" ht="12.75">
      <c r="A90" s="33" t="s">
        <v>7</v>
      </c>
      <c r="B90" s="28" t="s">
        <v>129</v>
      </c>
      <c r="C90" s="28" t="s">
        <v>129</v>
      </c>
      <c r="D90" s="28" t="s">
        <v>129</v>
      </c>
      <c r="E90" s="29" t="s">
        <v>55</v>
      </c>
      <c r="F90" s="33">
        <v>178</v>
      </c>
      <c r="G90" s="34">
        <v>52.5</v>
      </c>
      <c r="H90" s="34">
        <v>27.8</v>
      </c>
      <c r="I90" s="33">
        <v>0</v>
      </c>
      <c r="J90" s="28">
        <v>0</v>
      </c>
      <c r="K90" s="30">
        <v>14.1</v>
      </c>
      <c r="L90" s="28">
        <v>0</v>
      </c>
      <c r="M90" s="28">
        <v>0</v>
      </c>
      <c r="N90" s="32">
        <v>0.725</v>
      </c>
      <c r="O90" s="20">
        <v>1.19</v>
      </c>
      <c r="P90" s="28">
        <v>0</v>
      </c>
      <c r="Q90" s="28">
        <v>0</v>
      </c>
      <c r="R90" s="20">
        <v>0</v>
      </c>
      <c r="S90" s="44">
        <v>1.98</v>
      </c>
      <c r="T90" s="45">
        <v>2.0625</v>
      </c>
      <c r="U90" s="31">
        <v>1.1875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5.92</v>
      </c>
      <c r="AB90" s="2">
        <v>0</v>
      </c>
      <c r="AC90" s="34">
        <v>32.9</v>
      </c>
      <c r="AD90" s="2">
        <v>0</v>
      </c>
      <c r="AE90" s="2">
        <v>0</v>
      </c>
      <c r="AI90" s="33">
        <v>7020</v>
      </c>
      <c r="AJ90" s="33">
        <v>570</v>
      </c>
      <c r="AK90" s="33">
        <v>505</v>
      </c>
      <c r="AL90" s="34">
        <v>11.6</v>
      </c>
      <c r="AM90" s="33">
        <v>555</v>
      </c>
      <c r="AN90" s="33">
        <v>122</v>
      </c>
      <c r="AO90" s="34">
        <v>78.8</v>
      </c>
      <c r="AP90" s="2">
        <v>3.25</v>
      </c>
      <c r="AQ90" s="20">
        <v>0</v>
      </c>
      <c r="AR90" s="34">
        <v>20.1</v>
      </c>
      <c r="AS90" s="33">
        <v>98400</v>
      </c>
      <c r="AT90" s="20">
        <v>0</v>
      </c>
      <c r="AU90" s="30">
        <v>93.8</v>
      </c>
      <c r="AV90" s="28">
        <v>393</v>
      </c>
      <c r="AW90" s="28">
        <v>106</v>
      </c>
      <c r="AX90" s="28">
        <v>282</v>
      </c>
      <c r="AY90" s="20">
        <v>0</v>
      </c>
      <c r="AZ90" s="20">
        <v>0</v>
      </c>
      <c r="BA90" s="20">
        <v>0</v>
      </c>
      <c r="BB90">
        <v>0</v>
      </c>
      <c r="BC90">
        <f t="shared" si="2"/>
        <v>26.61</v>
      </c>
      <c r="BD90">
        <v>88</v>
      </c>
    </row>
    <row r="91" spans="1:56" ht="12.75">
      <c r="A91" s="33" t="s">
        <v>7</v>
      </c>
      <c r="B91" s="28" t="s">
        <v>130</v>
      </c>
      <c r="C91" s="28" t="s">
        <v>130</v>
      </c>
      <c r="D91" s="28" t="s">
        <v>130</v>
      </c>
      <c r="E91" s="29" t="s">
        <v>55</v>
      </c>
      <c r="F91" s="33">
        <v>161</v>
      </c>
      <c r="G91" s="34">
        <v>47.6</v>
      </c>
      <c r="H91" s="34">
        <v>27.6</v>
      </c>
      <c r="I91" s="33">
        <v>0</v>
      </c>
      <c r="J91" s="28">
        <v>0</v>
      </c>
      <c r="K91" s="30">
        <v>14</v>
      </c>
      <c r="L91" s="28">
        <v>0</v>
      </c>
      <c r="M91" s="28">
        <v>0</v>
      </c>
      <c r="N91" s="32">
        <v>0.66</v>
      </c>
      <c r="O91" s="20">
        <v>1.08</v>
      </c>
      <c r="P91" s="28">
        <v>0</v>
      </c>
      <c r="Q91" s="28">
        <v>0</v>
      </c>
      <c r="R91" s="20">
        <v>0</v>
      </c>
      <c r="S91" s="44">
        <v>1.87</v>
      </c>
      <c r="T91" s="45">
        <v>2</v>
      </c>
      <c r="U91" s="31">
        <v>1.1875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6.49</v>
      </c>
      <c r="AB91" s="2">
        <v>0</v>
      </c>
      <c r="AC91" s="34">
        <v>36.1</v>
      </c>
      <c r="AD91" s="2">
        <v>0</v>
      </c>
      <c r="AE91" s="2">
        <v>0</v>
      </c>
      <c r="AI91" s="33">
        <v>6310</v>
      </c>
      <c r="AJ91" s="33">
        <v>515</v>
      </c>
      <c r="AK91" s="33">
        <v>458</v>
      </c>
      <c r="AL91" s="34">
        <v>11.5</v>
      </c>
      <c r="AM91" s="33">
        <v>497</v>
      </c>
      <c r="AN91" s="33">
        <v>109</v>
      </c>
      <c r="AO91" s="34">
        <v>70.9</v>
      </c>
      <c r="AP91" s="2">
        <v>3.23</v>
      </c>
      <c r="AQ91" s="20">
        <v>0</v>
      </c>
      <c r="AR91" s="34">
        <v>15.1</v>
      </c>
      <c r="AS91" s="33">
        <v>87300</v>
      </c>
      <c r="AT91" s="20">
        <v>0</v>
      </c>
      <c r="AU91" s="30">
        <v>92.8</v>
      </c>
      <c r="AV91" s="28">
        <v>351</v>
      </c>
      <c r="AW91" s="30">
        <v>95.5</v>
      </c>
      <c r="AX91" s="28">
        <v>254</v>
      </c>
      <c r="AY91" s="20">
        <v>0</v>
      </c>
      <c r="AZ91" s="20">
        <v>0</v>
      </c>
      <c r="BA91" s="20">
        <v>0</v>
      </c>
      <c r="BB91">
        <v>0</v>
      </c>
      <c r="BC91">
        <f t="shared" si="2"/>
        <v>26.520000000000003</v>
      </c>
      <c r="BD91">
        <v>89</v>
      </c>
    </row>
    <row r="92" spans="1:56" ht="12.75">
      <c r="A92" s="33" t="s">
        <v>7</v>
      </c>
      <c r="B92" s="28" t="s">
        <v>131</v>
      </c>
      <c r="C92" s="28" t="s">
        <v>131</v>
      </c>
      <c r="D92" s="28" t="s">
        <v>131</v>
      </c>
      <c r="E92" s="29" t="s">
        <v>55</v>
      </c>
      <c r="F92" s="33">
        <v>146</v>
      </c>
      <c r="G92" s="34">
        <v>43.1</v>
      </c>
      <c r="H92" s="34">
        <v>27.4</v>
      </c>
      <c r="I92" s="33">
        <v>0</v>
      </c>
      <c r="J92" s="28">
        <v>0</v>
      </c>
      <c r="K92" s="30">
        <v>14</v>
      </c>
      <c r="L92" s="28">
        <v>0</v>
      </c>
      <c r="M92" s="28">
        <v>0</v>
      </c>
      <c r="N92" s="32">
        <v>0.605</v>
      </c>
      <c r="O92" s="32">
        <v>0.975</v>
      </c>
      <c r="P92" s="28">
        <v>0</v>
      </c>
      <c r="Q92" s="28">
        <v>0</v>
      </c>
      <c r="R92" s="20">
        <v>0</v>
      </c>
      <c r="S92" s="44">
        <v>1.76</v>
      </c>
      <c r="T92" s="45">
        <v>1.875</v>
      </c>
      <c r="U92" s="31">
        <v>1.125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7.16</v>
      </c>
      <c r="AB92" s="2">
        <v>0</v>
      </c>
      <c r="AC92" s="34">
        <v>39.4</v>
      </c>
      <c r="AD92" s="2">
        <v>0</v>
      </c>
      <c r="AE92" s="2">
        <v>0</v>
      </c>
      <c r="AI92" s="33">
        <v>5660</v>
      </c>
      <c r="AJ92" s="33">
        <v>464</v>
      </c>
      <c r="AK92" s="33">
        <v>414</v>
      </c>
      <c r="AL92" s="34">
        <v>11.5</v>
      </c>
      <c r="AM92" s="33">
        <v>443</v>
      </c>
      <c r="AN92" s="34">
        <v>97.7</v>
      </c>
      <c r="AO92" s="34">
        <v>63.5</v>
      </c>
      <c r="AP92" s="2">
        <v>3.2</v>
      </c>
      <c r="AQ92" s="20">
        <v>0</v>
      </c>
      <c r="AR92" s="34">
        <v>11.3</v>
      </c>
      <c r="AS92" s="33">
        <v>77200</v>
      </c>
      <c r="AT92" s="20">
        <v>0</v>
      </c>
      <c r="AU92" s="30">
        <v>92.5</v>
      </c>
      <c r="AV92" s="28">
        <v>316</v>
      </c>
      <c r="AW92" s="30">
        <v>86.3</v>
      </c>
      <c r="AX92" s="28">
        <v>229</v>
      </c>
      <c r="AY92" s="20">
        <v>0</v>
      </c>
      <c r="AZ92" s="20">
        <v>0</v>
      </c>
      <c r="BA92" s="20">
        <v>0</v>
      </c>
      <c r="BB92">
        <v>0</v>
      </c>
      <c r="BC92">
        <f t="shared" si="2"/>
        <v>26.424999999999997</v>
      </c>
      <c r="BD92">
        <v>90</v>
      </c>
    </row>
    <row r="93" spans="1:56" ht="12.75">
      <c r="A93" s="33" t="s">
        <v>7</v>
      </c>
      <c r="B93" s="28" t="s">
        <v>132</v>
      </c>
      <c r="C93" s="28" t="s">
        <v>132</v>
      </c>
      <c r="D93" s="28" t="s">
        <v>132</v>
      </c>
      <c r="E93" s="29" t="s">
        <v>55</v>
      </c>
      <c r="F93" s="33">
        <v>129</v>
      </c>
      <c r="G93" s="34">
        <v>37.8</v>
      </c>
      <c r="H93" s="34">
        <v>27.6</v>
      </c>
      <c r="I93" s="33">
        <v>0</v>
      </c>
      <c r="J93" s="28">
        <v>0</v>
      </c>
      <c r="K93" s="30">
        <v>10</v>
      </c>
      <c r="L93" s="28">
        <v>0</v>
      </c>
      <c r="M93" s="28">
        <v>0</v>
      </c>
      <c r="N93" s="32">
        <v>0.61</v>
      </c>
      <c r="O93" s="20">
        <v>1.1</v>
      </c>
      <c r="P93" s="28">
        <v>0</v>
      </c>
      <c r="Q93" s="28">
        <v>0</v>
      </c>
      <c r="R93" s="20">
        <v>0</v>
      </c>
      <c r="S93" s="44">
        <v>1.7</v>
      </c>
      <c r="T93" s="45">
        <v>2</v>
      </c>
      <c r="U93" s="31">
        <v>1.125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4.55</v>
      </c>
      <c r="AB93" s="2">
        <v>0</v>
      </c>
      <c r="AC93" s="34">
        <v>39.7</v>
      </c>
      <c r="AD93" s="2">
        <v>0</v>
      </c>
      <c r="AE93" s="2">
        <v>0</v>
      </c>
      <c r="AI93" s="33">
        <v>4760</v>
      </c>
      <c r="AJ93" s="33">
        <v>395</v>
      </c>
      <c r="AK93" s="33">
        <v>345</v>
      </c>
      <c r="AL93" s="34">
        <v>11.2</v>
      </c>
      <c r="AM93" s="33">
        <v>184</v>
      </c>
      <c r="AN93" s="34">
        <v>57.6</v>
      </c>
      <c r="AO93" s="34">
        <v>36.8</v>
      </c>
      <c r="AP93" s="2">
        <v>2.21</v>
      </c>
      <c r="AQ93" s="20">
        <v>0</v>
      </c>
      <c r="AR93" s="34">
        <v>11.1</v>
      </c>
      <c r="AS93" s="33">
        <v>32500</v>
      </c>
      <c r="AT93" s="20">
        <v>0</v>
      </c>
      <c r="AU93" s="30">
        <v>66.3</v>
      </c>
      <c r="AV93" s="28">
        <v>182</v>
      </c>
      <c r="AW93" s="30">
        <v>68.4</v>
      </c>
      <c r="AX93" s="28">
        <v>195</v>
      </c>
      <c r="AY93" s="20">
        <v>0</v>
      </c>
      <c r="AZ93" s="20">
        <v>0</v>
      </c>
      <c r="BA93" s="20">
        <v>0</v>
      </c>
      <c r="BB93">
        <v>0</v>
      </c>
      <c r="BC93">
        <f t="shared" si="2"/>
        <v>26.5</v>
      </c>
      <c r="BD93">
        <v>91</v>
      </c>
    </row>
    <row r="94" spans="1:56" ht="12.75">
      <c r="A94" s="33" t="s">
        <v>7</v>
      </c>
      <c r="B94" s="28" t="s">
        <v>133</v>
      </c>
      <c r="C94" s="28" t="s">
        <v>133</v>
      </c>
      <c r="D94" s="28" t="s">
        <v>133</v>
      </c>
      <c r="E94" s="29" t="s">
        <v>55</v>
      </c>
      <c r="F94" s="33">
        <v>114</v>
      </c>
      <c r="G94" s="34">
        <v>33.5</v>
      </c>
      <c r="H94" s="34">
        <v>27.3</v>
      </c>
      <c r="I94" s="33">
        <v>0</v>
      </c>
      <c r="J94" s="28">
        <v>0</v>
      </c>
      <c r="K94" s="30">
        <v>10.1</v>
      </c>
      <c r="L94" s="28">
        <v>0</v>
      </c>
      <c r="M94" s="28">
        <v>0</v>
      </c>
      <c r="N94" s="32">
        <v>0.57</v>
      </c>
      <c r="O94" s="32">
        <v>0.93</v>
      </c>
      <c r="P94" s="28">
        <v>0</v>
      </c>
      <c r="Q94" s="28">
        <v>0</v>
      </c>
      <c r="R94" s="20">
        <v>0</v>
      </c>
      <c r="S94" s="44">
        <v>1.53</v>
      </c>
      <c r="T94" s="45">
        <v>1.8125</v>
      </c>
      <c r="U94" s="31">
        <v>1.125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5.41</v>
      </c>
      <c r="AB94" s="2">
        <v>0</v>
      </c>
      <c r="AC94" s="34">
        <v>42.5</v>
      </c>
      <c r="AD94" s="2">
        <v>0</v>
      </c>
      <c r="AE94" s="2">
        <v>0</v>
      </c>
      <c r="AI94" s="33">
        <v>4080</v>
      </c>
      <c r="AJ94" s="33">
        <v>343</v>
      </c>
      <c r="AK94" s="33">
        <v>299</v>
      </c>
      <c r="AL94" s="34">
        <v>11</v>
      </c>
      <c r="AM94" s="33">
        <v>159</v>
      </c>
      <c r="AN94" s="34">
        <v>49.3</v>
      </c>
      <c r="AO94" s="34">
        <v>31.5</v>
      </c>
      <c r="AP94" s="2">
        <v>2.18</v>
      </c>
      <c r="AQ94" s="20">
        <v>0</v>
      </c>
      <c r="AR94" s="2">
        <v>7.33</v>
      </c>
      <c r="AS94" s="33">
        <v>27600</v>
      </c>
      <c r="AT94" s="20">
        <v>0</v>
      </c>
      <c r="AU94" s="30">
        <v>66.6</v>
      </c>
      <c r="AV94" s="28">
        <v>156</v>
      </c>
      <c r="AW94" s="30">
        <v>58.4</v>
      </c>
      <c r="AX94" s="28">
        <v>170</v>
      </c>
      <c r="AY94" s="20">
        <v>0</v>
      </c>
      <c r="AZ94" s="20">
        <v>0</v>
      </c>
      <c r="BA94" s="20">
        <v>0</v>
      </c>
      <c r="BB94">
        <v>0</v>
      </c>
      <c r="BC94">
        <f t="shared" si="2"/>
        <v>26.37</v>
      </c>
      <c r="BD94">
        <v>92</v>
      </c>
    </row>
    <row r="95" spans="1:56" ht="12.75">
      <c r="A95" s="33" t="s">
        <v>7</v>
      </c>
      <c r="B95" s="28" t="s">
        <v>134</v>
      </c>
      <c r="C95" s="28" t="s">
        <v>134</v>
      </c>
      <c r="D95" s="28" t="s">
        <v>134</v>
      </c>
      <c r="E95" s="29" t="s">
        <v>55</v>
      </c>
      <c r="F95" s="33">
        <v>102</v>
      </c>
      <c r="G95" s="34">
        <v>30</v>
      </c>
      <c r="H95" s="34">
        <v>27.1</v>
      </c>
      <c r="I95" s="33">
        <v>0</v>
      </c>
      <c r="J95" s="28">
        <v>0</v>
      </c>
      <c r="K95" s="30">
        <v>10</v>
      </c>
      <c r="L95" s="28">
        <v>0</v>
      </c>
      <c r="M95" s="28">
        <v>0</v>
      </c>
      <c r="N95" s="32">
        <v>0.515</v>
      </c>
      <c r="O95" s="32">
        <v>0.83</v>
      </c>
      <c r="P95" s="28">
        <v>0</v>
      </c>
      <c r="Q95" s="28">
        <v>0</v>
      </c>
      <c r="R95" s="20">
        <v>0</v>
      </c>
      <c r="S95" s="44">
        <v>1.43</v>
      </c>
      <c r="T95" s="45">
        <v>1.75</v>
      </c>
      <c r="U95" s="31">
        <v>1.0625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6.03</v>
      </c>
      <c r="AB95" s="2">
        <v>0</v>
      </c>
      <c r="AC95" s="34">
        <v>47.1</v>
      </c>
      <c r="AD95" s="2">
        <v>0</v>
      </c>
      <c r="AE95" s="2">
        <v>0</v>
      </c>
      <c r="AI95" s="33">
        <v>3620</v>
      </c>
      <c r="AJ95" s="33">
        <v>305</v>
      </c>
      <c r="AK95" s="33">
        <v>267</v>
      </c>
      <c r="AL95" s="34">
        <v>11</v>
      </c>
      <c r="AM95" s="33">
        <v>139</v>
      </c>
      <c r="AN95" s="34">
        <v>43.4</v>
      </c>
      <c r="AO95" s="34">
        <v>27.8</v>
      </c>
      <c r="AP95" s="2">
        <v>2.15</v>
      </c>
      <c r="AQ95" s="20">
        <v>0</v>
      </c>
      <c r="AR95" s="2">
        <v>5.28</v>
      </c>
      <c r="AS95" s="33">
        <v>24000</v>
      </c>
      <c r="AT95" s="20">
        <v>0</v>
      </c>
      <c r="AU95" s="30">
        <v>65.7</v>
      </c>
      <c r="AV95" s="28">
        <v>136</v>
      </c>
      <c r="AW95" s="30">
        <v>51.7</v>
      </c>
      <c r="AX95" s="28">
        <v>151</v>
      </c>
      <c r="AY95" s="20">
        <v>0</v>
      </c>
      <c r="AZ95" s="20">
        <v>0</v>
      </c>
      <c r="BA95" s="20">
        <v>0</v>
      </c>
      <c r="BB95">
        <v>0</v>
      </c>
      <c r="BC95">
        <f t="shared" si="2"/>
        <v>26.270000000000003</v>
      </c>
      <c r="BD95">
        <v>93</v>
      </c>
    </row>
    <row r="96" spans="1:56" ht="12.75">
      <c r="A96" s="33" t="s">
        <v>7</v>
      </c>
      <c r="B96" s="28" t="s">
        <v>135</v>
      </c>
      <c r="C96" s="28" t="s">
        <v>135</v>
      </c>
      <c r="D96" s="28" t="s">
        <v>135</v>
      </c>
      <c r="E96" s="29" t="s">
        <v>55</v>
      </c>
      <c r="F96" s="34">
        <v>94</v>
      </c>
      <c r="G96" s="34">
        <v>27.7</v>
      </c>
      <c r="H96" s="34">
        <v>26.9</v>
      </c>
      <c r="I96" s="33">
        <v>0</v>
      </c>
      <c r="J96" s="28">
        <v>0</v>
      </c>
      <c r="K96" s="30">
        <v>10</v>
      </c>
      <c r="L96" s="28">
        <v>0</v>
      </c>
      <c r="M96" s="28">
        <v>0</v>
      </c>
      <c r="N96" s="32">
        <v>0.49</v>
      </c>
      <c r="O96" s="32">
        <v>0.745</v>
      </c>
      <c r="P96" s="28">
        <v>0</v>
      </c>
      <c r="Q96" s="28">
        <v>0</v>
      </c>
      <c r="R96" s="20">
        <v>0</v>
      </c>
      <c r="S96" s="44">
        <v>1.34</v>
      </c>
      <c r="T96" s="45">
        <v>1.625</v>
      </c>
      <c r="U96" s="31">
        <v>1.0625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6.7</v>
      </c>
      <c r="AB96" s="2">
        <v>0</v>
      </c>
      <c r="AC96" s="34">
        <v>49.5</v>
      </c>
      <c r="AD96" s="2">
        <v>0</v>
      </c>
      <c r="AE96" s="2">
        <v>0</v>
      </c>
      <c r="AI96" s="33">
        <v>3270</v>
      </c>
      <c r="AJ96" s="33">
        <v>278</v>
      </c>
      <c r="AK96" s="33">
        <v>243</v>
      </c>
      <c r="AL96" s="34">
        <v>10.9</v>
      </c>
      <c r="AM96" s="33">
        <v>124</v>
      </c>
      <c r="AN96" s="34">
        <v>38.8</v>
      </c>
      <c r="AO96" s="34">
        <v>24.8</v>
      </c>
      <c r="AP96" s="2">
        <v>2.12</v>
      </c>
      <c r="AQ96" s="20">
        <v>0</v>
      </c>
      <c r="AR96" s="2">
        <v>4.03</v>
      </c>
      <c r="AS96" s="33">
        <v>21300</v>
      </c>
      <c r="AT96" s="20">
        <v>0</v>
      </c>
      <c r="AU96" s="30">
        <v>65.4</v>
      </c>
      <c r="AV96" s="28">
        <v>122</v>
      </c>
      <c r="AW96" s="30">
        <v>46.3</v>
      </c>
      <c r="AX96" s="28">
        <v>137</v>
      </c>
      <c r="AY96" s="20">
        <v>0</v>
      </c>
      <c r="AZ96" s="20">
        <v>0</v>
      </c>
      <c r="BA96" s="20">
        <v>0</v>
      </c>
      <c r="BB96">
        <v>0</v>
      </c>
      <c r="BC96">
        <f t="shared" si="2"/>
        <v>26.154999999999998</v>
      </c>
      <c r="BD96">
        <v>94</v>
      </c>
    </row>
    <row r="97" spans="1:56" ht="12.75">
      <c r="A97" s="33" t="s">
        <v>7</v>
      </c>
      <c r="B97" s="28" t="s">
        <v>136</v>
      </c>
      <c r="C97" s="28" t="s">
        <v>136</v>
      </c>
      <c r="D97" s="28" t="s">
        <v>136</v>
      </c>
      <c r="E97" s="29" t="s">
        <v>55</v>
      </c>
      <c r="F97" s="34">
        <v>84</v>
      </c>
      <c r="G97" s="34">
        <v>24.8</v>
      </c>
      <c r="H97" s="34">
        <v>26.7</v>
      </c>
      <c r="I97" s="33">
        <v>0</v>
      </c>
      <c r="J97" s="28">
        <v>0</v>
      </c>
      <c r="K97" s="30">
        <v>10</v>
      </c>
      <c r="L97" s="28">
        <v>0</v>
      </c>
      <c r="M97" s="28">
        <v>0</v>
      </c>
      <c r="N97" s="32">
        <v>0.46</v>
      </c>
      <c r="O97" s="32">
        <v>0.64</v>
      </c>
      <c r="P97" s="28">
        <v>0</v>
      </c>
      <c r="Q97" s="28">
        <v>0</v>
      </c>
      <c r="R97" s="20">
        <v>0</v>
      </c>
      <c r="S97" s="44">
        <v>1.24</v>
      </c>
      <c r="T97" s="45">
        <v>1.5625</v>
      </c>
      <c r="U97" s="31">
        <v>1.0625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7.78</v>
      </c>
      <c r="AB97" s="2">
        <v>0</v>
      </c>
      <c r="AC97" s="34">
        <v>52.7</v>
      </c>
      <c r="AD97" s="2">
        <v>0</v>
      </c>
      <c r="AE97" s="2">
        <v>0</v>
      </c>
      <c r="AI97" s="33">
        <v>2850</v>
      </c>
      <c r="AJ97" s="33">
        <v>244</v>
      </c>
      <c r="AK97" s="33">
        <v>213</v>
      </c>
      <c r="AL97" s="34">
        <v>10.7</v>
      </c>
      <c r="AM97" s="33">
        <v>106</v>
      </c>
      <c r="AN97" s="34">
        <v>33.2</v>
      </c>
      <c r="AO97" s="34">
        <v>21.2</v>
      </c>
      <c r="AP97" s="2">
        <v>2.07</v>
      </c>
      <c r="AQ97" s="20">
        <v>0</v>
      </c>
      <c r="AR97" s="2">
        <v>2.81</v>
      </c>
      <c r="AS97" s="33">
        <v>17900</v>
      </c>
      <c r="AT97" s="20">
        <v>0</v>
      </c>
      <c r="AU97" s="30">
        <v>65.2</v>
      </c>
      <c r="AV97" s="28">
        <v>104</v>
      </c>
      <c r="AW97" s="30">
        <v>39.8</v>
      </c>
      <c r="AX97" s="28">
        <v>121</v>
      </c>
      <c r="AY97" s="20">
        <v>0</v>
      </c>
      <c r="AZ97" s="20">
        <v>0</v>
      </c>
      <c r="BA97" s="20">
        <v>0</v>
      </c>
      <c r="BB97">
        <v>0</v>
      </c>
      <c r="BC97">
        <f t="shared" si="2"/>
        <v>26.06</v>
      </c>
      <c r="BD97">
        <v>95</v>
      </c>
    </row>
    <row r="98" spans="1:56" ht="12.75">
      <c r="A98" s="33" t="s">
        <v>7</v>
      </c>
      <c r="B98" s="28" t="s">
        <v>137</v>
      </c>
      <c r="C98" s="28" t="s">
        <v>137</v>
      </c>
      <c r="D98" s="28" t="s">
        <v>137</v>
      </c>
      <c r="E98" s="29" t="s">
        <v>17</v>
      </c>
      <c r="F98" s="33">
        <v>370</v>
      </c>
      <c r="G98" s="33">
        <v>109</v>
      </c>
      <c r="H98" s="34">
        <v>28</v>
      </c>
      <c r="I98" s="33">
        <v>0</v>
      </c>
      <c r="J98" s="28">
        <v>0</v>
      </c>
      <c r="K98" s="30">
        <v>13.7</v>
      </c>
      <c r="L98" s="28">
        <v>0</v>
      </c>
      <c r="M98" s="28">
        <v>0</v>
      </c>
      <c r="N98" s="20">
        <v>1.52</v>
      </c>
      <c r="O98" s="20">
        <v>2.72</v>
      </c>
      <c r="P98" s="28">
        <v>0</v>
      </c>
      <c r="Q98" s="28">
        <v>0</v>
      </c>
      <c r="R98" s="20">
        <v>0</v>
      </c>
      <c r="S98" s="44">
        <v>3.22</v>
      </c>
      <c r="T98" s="45">
        <v>3.625</v>
      </c>
      <c r="U98" s="31">
        <v>1.5625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2.51</v>
      </c>
      <c r="AB98" s="2">
        <v>0</v>
      </c>
      <c r="AC98" s="34">
        <v>14.2</v>
      </c>
      <c r="AD98" s="2">
        <v>0</v>
      </c>
      <c r="AE98" s="2">
        <v>0</v>
      </c>
      <c r="AI98" s="33">
        <v>13400</v>
      </c>
      <c r="AJ98" s="33">
        <v>1130</v>
      </c>
      <c r="AK98" s="33">
        <v>957</v>
      </c>
      <c r="AL98" s="34">
        <v>11.1</v>
      </c>
      <c r="AM98" s="33">
        <v>1160</v>
      </c>
      <c r="AN98" s="33">
        <v>267</v>
      </c>
      <c r="AO98" s="33">
        <v>170</v>
      </c>
      <c r="AP98" s="2">
        <v>3.27</v>
      </c>
      <c r="AQ98" s="20">
        <v>0</v>
      </c>
      <c r="AR98" s="33">
        <v>201</v>
      </c>
      <c r="AS98" s="33">
        <v>186000</v>
      </c>
      <c r="AT98" s="20">
        <v>0</v>
      </c>
      <c r="AU98" s="30">
        <v>86.6</v>
      </c>
      <c r="AV98" s="28">
        <v>807</v>
      </c>
      <c r="AW98" s="28">
        <v>209</v>
      </c>
      <c r="AX98" s="28">
        <v>568</v>
      </c>
      <c r="AY98" s="20">
        <v>0</v>
      </c>
      <c r="AZ98" s="20">
        <v>0</v>
      </c>
      <c r="BA98" s="20">
        <v>0</v>
      </c>
      <c r="BB98">
        <v>0</v>
      </c>
      <c r="BC98">
        <f t="shared" si="2"/>
        <v>25.28</v>
      </c>
      <c r="BD98">
        <v>96</v>
      </c>
    </row>
    <row r="99" spans="1:56" ht="12.75">
      <c r="A99" s="33" t="s">
        <v>7</v>
      </c>
      <c r="B99" s="28" t="s">
        <v>138</v>
      </c>
      <c r="C99" s="28" t="s">
        <v>138</v>
      </c>
      <c r="D99" s="28" t="s">
        <v>138</v>
      </c>
      <c r="E99" s="29" t="s">
        <v>17</v>
      </c>
      <c r="F99" s="33">
        <v>335</v>
      </c>
      <c r="G99" s="34">
        <v>98.4</v>
      </c>
      <c r="H99" s="34">
        <v>27.5</v>
      </c>
      <c r="I99" s="33">
        <v>0</v>
      </c>
      <c r="J99" s="28">
        <v>0</v>
      </c>
      <c r="K99" s="30">
        <v>13.5</v>
      </c>
      <c r="L99" s="28">
        <v>0</v>
      </c>
      <c r="M99" s="28">
        <v>0</v>
      </c>
      <c r="N99" s="20">
        <v>1.38</v>
      </c>
      <c r="O99" s="20">
        <v>2.48</v>
      </c>
      <c r="P99" s="28">
        <v>0</v>
      </c>
      <c r="Q99" s="28">
        <v>0</v>
      </c>
      <c r="R99" s="20">
        <v>0</v>
      </c>
      <c r="S99" s="44">
        <v>2.98</v>
      </c>
      <c r="T99" s="45">
        <v>3.375</v>
      </c>
      <c r="U99" s="31">
        <v>1.5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2.73</v>
      </c>
      <c r="AB99" s="2">
        <v>0</v>
      </c>
      <c r="AC99" s="34">
        <v>15.6</v>
      </c>
      <c r="AD99" s="2">
        <v>0</v>
      </c>
      <c r="AE99" s="2">
        <v>0</v>
      </c>
      <c r="AI99" s="33">
        <v>11900</v>
      </c>
      <c r="AJ99" s="33">
        <v>1020</v>
      </c>
      <c r="AK99" s="33">
        <v>864</v>
      </c>
      <c r="AL99" s="34">
        <v>11</v>
      </c>
      <c r="AM99" s="33">
        <v>1030</v>
      </c>
      <c r="AN99" s="33">
        <v>238</v>
      </c>
      <c r="AO99" s="33">
        <v>152</v>
      </c>
      <c r="AP99" s="2">
        <v>3.23</v>
      </c>
      <c r="AQ99" s="20">
        <v>0</v>
      </c>
      <c r="AR99" s="33">
        <v>152</v>
      </c>
      <c r="AS99" s="33">
        <v>161000</v>
      </c>
      <c r="AT99" s="20">
        <v>0</v>
      </c>
      <c r="AU99" s="30">
        <v>84.4</v>
      </c>
      <c r="AV99" s="28">
        <v>707</v>
      </c>
      <c r="AW99" s="28">
        <v>188</v>
      </c>
      <c r="AX99" s="28">
        <v>506</v>
      </c>
      <c r="AY99" s="20">
        <v>0</v>
      </c>
      <c r="AZ99" s="20">
        <v>0</v>
      </c>
      <c r="BA99" s="20">
        <v>0</v>
      </c>
      <c r="BB99">
        <v>0</v>
      </c>
      <c r="BC99">
        <f t="shared" si="2"/>
        <v>25.02</v>
      </c>
      <c r="BD99">
        <v>97</v>
      </c>
    </row>
    <row r="100" spans="1:56" ht="12.75">
      <c r="A100" s="33" t="s">
        <v>7</v>
      </c>
      <c r="B100" s="28" t="s">
        <v>139</v>
      </c>
      <c r="C100" s="28" t="s">
        <v>139</v>
      </c>
      <c r="D100" s="28" t="s">
        <v>139</v>
      </c>
      <c r="E100" s="29" t="s">
        <v>17</v>
      </c>
      <c r="F100" s="33">
        <v>306</v>
      </c>
      <c r="G100" s="34">
        <v>89.8</v>
      </c>
      <c r="H100" s="34">
        <v>27.1</v>
      </c>
      <c r="I100" s="33">
        <v>0</v>
      </c>
      <c r="J100" s="28">
        <v>0</v>
      </c>
      <c r="K100" s="30">
        <v>13.4</v>
      </c>
      <c r="L100" s="28">
        <v>0</v>
      </c>
      <c r="M100" s="28">
        <v>0</v>
      </c>
      <c r="N100" s="20">
        <v>1.26</v>
      </c>
      <c r="O100" s="20">
        <v>2.28</v>
      </c>
      <c r="P100" s="28">
        <v>0</v>
      </c>
      <c r="Q100" s="28">
        <v>0</v>
      </c>
      <c r="R100" s="20">
        <v>0</v>
      </c>
      <c r="S100" s="44">
        <v>2.78</v>
      </c>
      <c r="T100" s="45">
        <v>3.1875</v>
      </c>
      <c r="U100" s="31">
        <v>1.4375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2.94</v>
      </c>
      <c r="AB100" s="2">
        <v>0</v>
      </c>
      <c r="AC100" s="34">
        <v>17.1</v>
      </c>
      <c r="AD100" s="2">
        <v>0</v>
      </c>
      <c r="AE100" s="2">
        <v>0</v>
      </c>
      <c r="AI100" s="33">
        <v>10700</v>
      </c>
      <c r="AJ100" s="33">
        <v>922</v>
      </c>
      <c r="AK100" s="33">
        <v>789</v>
      </c>
      <c r="AL100" s="34">
        <v>10.9</v>
      </c>
      <c r="AM100" s="33">
        <v>919</v>
      </c>
      <c r="AN100" s="33">
        <v>214</v>
      </c>
      <c r="AO100" s="33">
        <v>137</v>
      </c>
      <c r="AP100" s="2">
        <v>3.2</v>
      </c>
      <c r="AQ100" s="20">
        <v>0</v>
      </c>
      <c r="AR100" s="33">
        <v>117</v>
      </c>
      <c r="AS100" s="33">
        <v>142000</v>
      </c>
      <c r="AT100" s="20">
        <v>0</v>
      </c>
      <c r="AU100" s="30">
        <v>83.1</v>
      </c>
      <c r="AV100" s="28">
        <v>635</v>
      </c>
      <c r="AW100" s="28">
        <v>172</v>
      </c>
      <c r="AX100" s="28">
        <v>459</v>
      </c>
      <c r="AY100" s="20">
        <v>0</v>
      </c>
      <c r="AZ100" s="20">
        <v>0</v>
      </c>
      <c r="BA100" s="20">
        <v>0</v>
      </c>
      <c r="BB100">
        <v>0</v>
      </c>
      <c r="BC100">
        <f t="shared" si="2"/>
        <v>24.82</v>
      </c>
      <c r="BD100">
        <v>98</v>
      </c>
    </row>
    <row r="101" spans="1:56" ht="12.75">
      <c r="A101" s="33" t="s">
        <v>7</v>
      </c>
      <c r="B101" s="28" t="s">
        <v>140</v>
      </c>
      <c r="C101" s="28" t="s">
        <v>140</v>
      </c>
      <c r="D101" s="28" t="s">
        <v>140</v>
      </c>
      <c r="E101" s="29" t="s">
        <v>17</v>
      </c>
      <c r="F101" s="33">
        <v>279</v>
      </c>
      <c r="G101" s="34">
        <v>82</v>
      </c>
      <c r="H101" s="34">
        <v>26.7</v>
      </c>
      <c r="I101" s="33">
        <v>0</v>
      </c>
      <c r="J101" s="28">
        <v>0</v>
      </c>
      <c r="K101" s="30">
        <v>13.3</v>
      </c>
      <c r="L101" s="28">
        <v>0</v>
      </c>
      <c r="M101" s="28">
        <v>0</v>
      </c>
      <c r="N101" s="20">
        <v>1.16</v>
      </c>
      <c r="O101" s="20">
        <v>2.09</v>
      </c>
      <c r="P101" s="28">
        <v>0</v>
      </c>
      <c r="Q101" s="28">
        <v>0</v>
      </c>
      <c r="R101" s="20">
        <v>0</v>
      </c>
      <c r="S101" s="44">
        <v>2.59</v>
      </c>
      <c r="T101" s="45">
        <v>3</v>
      </c>
      <c r="U101" s="31">
        <v>1.4375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3.18</v>
      </c>
      <c r="AB101" s="2">
        <v>0</v>
      </c>
      <c r="AC101" s="34">
        <v>18.6</v>
      </c>
      <c r="AD101" s="2">
        <v>0</v>
      </c>
      <c r="AE101" s="2">
        <v>0</v>
      </c>
      <c r="AI101" s="33">
        <v>9600</v>
      </c>
      <c r="AJ101" s="33">
        <v>835</v>
      </c>
      <c r="AK101" s="33">
        <v>718</v>
      </c>
      <c r="AL101" s="34">
        <v>10.8</v>
      </c>
      <c r="AM101" s="33">
        <v>823</v>
      </c>
      <c r="AN101" s="33">
        <v>193</v>
      </c>
      <c r="AO101" s="33">
        <v>124</v>
      </c>
      <c r="AP101" s="2">
        <v>3.17</v>
      </c>
      <c r="AQ101" s="20">
        <v>0</v>
      </c>
      <c r="AR101" s="34">
        <v>90.5</v>
      </c>
      <c r="AS101" s="33">
        <v>125000</v>
      </c>
      <c r="AT101" s="20">
        <v>0</v>
      </c>
      <c r="AU101" s="30">
        <v>81.8</v>
      </c>
      <c r="AV101" s="28">
        <v>569</v>
      </c>
      <c r="AW101" s="28">
        <v>156</v>
      </c>
      <c r="AX101" s="28">
        <v>416</v>
      </c>
      <c r="AY101" s="20">
        <v>0</v>
      </c>
      <c r="AZ101" s="20">
        <v>0</v>
      </c>
      <c r="BA101" s="20">
        <v>0</v>
      </c>
      <c r="BB101">
        <v>0</v>
      </c>
      <c r="BC101">
        <f t="shared" si="2"/>
        <v>24.61</v>
      </c>
      <c r="BD101">
        <v>99</v>
      </c>
    </row>
    <row r="102" spans="1:56" ht="12.75">
      <c r="A102" s="33" t="s">
        <v>7</v>
      </c>
      <c r="B102" s="28" t="s">
        <v>141</v>
      </c>
      <c r="C102" s="28" t="s">
        <v>141</v>
      </c>
      <c r="D102" s="28" t="s">
        <v>141</v>
      </c>
      <c r="E102" s="29" t="s">
        <v>17</v>
      </c>
      <c r="F102" s="33">
        <v>250</v>
      </c>
      <c r="G102" s="34">
        <v>73.5</v>
      </c>
      <c r="H102" s="34">
        <v>26.3</v>
      </c>
      <c r="I102" s="33">
        <v>0</v>
      </c>
      <c r="J102" s="28">
        <v>0</v>
      </c>
      <c r="K102" s="30">
        <v>13.2</v>
      </c>
      <c r="L102" s="28">
        <v>0</v>
      </c>
      <c r="M102" s="28">
        <v>0</v>
      </c>
      <c r="N102" s="20">
        <v>1.04</v>
      </c>
      <c r="O102" s="20">
        <v>1.89</v>
      </c>
      <c r="P102" s="28">
        <v>0</v>
      </c>
      <c r="Q102" s="28">
        <v>0</v>
      </c>
      <c r="R102" s="20">
        <v>0</v>
      </c>
      <c r="S102" s="44">
        <v>2.39</v>
      </c>
      <c r="T102" s="45">
        <v>2.8125</v>
      </c>
      <c r="U102" s="31">
        <v>1.375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3.49</v>
      </c>
      <c r="AB102" s="2">
        <v>0</v>
      </c>
      <c r="AC102" s="34">
        <v>20.7</v>
      </c>
      <c r="AD102" s="2">
        <v>0</v>
      </c>
      <c r="AE102" s="2">
        <v>0</v>
      </c>
      <c r="AI102" s="33">
        <v>8490</v>
      </c>
      <c r="AJ102" s="33">
        <v>744</v>
      </c>
      <c r="AK102" s="33">
        <v>644</v>
      </c>
      <c r="AL102" s="34">
        <v>10.7</v>
      </c>
      <c r="AM102" s="33">
        <v>724</v>
      </c>
      <c r="AN102" s="33">
        <v>171</v>
      </c>
      <c r="AO102" s="33">
        <v>110</v>
      </c>
      <c r="AP102" s="2">
        <v>3.14</v>
      </c>
      <c r="AQ102" s="20">
        <v>0</v>
      </c>
      <c r="AR102" s="34">
        <v>66.6</v>
      </c>
      <c r="AS102" s="33">
        <v>108000</v>
      </c>
      <c r="AT102" s="20">
        <v>0</v>
      </c>
      <c r="AU102" s="30">
        <v>80.6</v>
      </c>
      <c r="AV102" s="28">
        <v>502</v>
      </c>
      <c r="AW102" s="28">
        <v>140</v>
      </c>
      <c r="AX102" s="28">
        <v>370</v>
      </c>
      <c r="AY102" s="20">
        <v>0</v>
      </c>
      <c r="AZ102" s="20">
        <v>0</v>
      </c>
      <c r="BA102" s="20">
        <v>0</v>
      </c>
      <c r="BB102">
        <v>0</v>
      </c>
      <c r="BC102">
        <f t="shared" si="2"/>
        <v>24.41</v>
      </c>
      <c r="BD102">
        <v>100</v>
      </c>
    </row>
    <row r="103" spans="1:56" ht="12.75">
      <c r="A103" s="33" t="s">
        <v>7</v>
      </c>
      <c r="B103" s="28" t="s">
        <v>142</v>
      </c>
      <c r="C103" s="28" t="s">
        <v>142</v>
      </c>
      <c r="D103" s="28" t="s">
        <v>142</v>
      </c>
      <c r="E103" s="29" t="s">
        <v>55</v>
      </c>
      <c r="F103" s="33">
        <v>229</v>
      </c>
      <c r="G103" s="34">
        <v>67.2</v>
      </c>
      <c r="H103" s="34">
        <v>26</v>
      </c>
      <c r="I103" s="33">
        <v>0</v>
      </c>
      <c r="J103" s="28">
        <v>0</v>
      </c>
      <c r="K103" s="30">
        <v>13.1</v>
      </c>
      <c r="L103" s="28">
        <v>0</v>
      </c>
      <c r="M103" s="28">
        <v>0</v>
      </c>
      <c r="N103" s="32">
        <v>0.96</v>
      </c>
      <c r="O103" s="20">
        <v>1.73</v>
      </c>
      <c r="P103" s="28">
        <v>0</v>
      </c>
      <c r="Q103" s="28">
        <v>0</v>
      </c>
      <c r="R103" s="20">
        <v>0</v>
      </c>
      <c r="S103" s="44">
        <v>2.23</v>
      </c>
      <c r="T103" s="45">
        <v>2.625</v>
      </c>
      <c r="U103" s="31">
        <v>1.3125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3.79</v>
      </c>
      <c r="AB103" s="2">
        <v>0</v>
      </c>
      <c r="AC103" s="34">
        <v>22.5</v>
      </c>
      <c r="AD103" s="2">
        <v>0</v>
      </c>
      <c r="AE103" s="2">
        <v>0</v>
      </c>
      <c r="AI103" s="33">
        <v>7650</v>
      </c>
      <c r="AJ103" s="33">
        <v>675</v>
      </c>
      <c r="AK103" s="33">
        <v>588</v>
      </c>
      <c r="AL103" s="34">
        <v>10.7</v>
      </c>
      <c r="AM103" s="33">
        <v>651</v>
      </c>
      <c r="AN103" s="33">
        <v>154</v>
      </c>
      <c r="AO103" s="34">
        <v>99.4</v>
      </c>
      <c r="AP103" s="2">
        <v>3.11</v>
      </c>
      <c r="AQ103" s="20">
        <v>0</v>
      </c>
      <c r="AR103" s="34">
        <v>51.3</v>
      </c>
      <c r="AS103" s="33">
        <v>96100</v>
      </c>
      <c r="AT103" s="20">
        <v>0</v>
      </c>
      <c r="AU103" s="30">
        <v>79.5</v>
      </c>
      <c r="AV103" s="28">
        <v>450</v>
      </c>
      <c r="AW103" s="28">
        <v>127</v>
      </c>
      <c r="AX103" s="28">
        <v>336</v>
      </c>
      <c r="AY103" s="20">
        <v>0</v>
      </c>
      <c r="AZ103" s="20">
        <v>0</v>
      </c>
      <c r="BA103" s="20">
        <v>0</v>
      </c>
      <c r="BB103">
        <v>0</v>
      </c>
      <c r="BC103">
        <f t="shared" si="2"/>
        <v>24.27</v>
      </c>
      <c r="BD103">
        <v>101</v>
      </c>
    </row>
    <row r="104" spans="1:56" ht="12.75">
      <c r="A104" s="33" t="s">
        <v>7</v>
      </c>
      <c r="B104" s="28" t="s">
        <v>143</v>
      </c>
      <c r="C104" s="28" t="s">
        <v>143</v>
      </c>
      <c r="D104" s="28" t="s">
        <v>143</v>
      </c>
      <c r="E104" s="29" t="s">
        <v>55</v>
      </c>
      <c r="F104" s="33">
        <v>207</v>
      </c>
      <c r="G104" s="34">
        <v>60.7</v>
      </c>
      <c r="H104" s="34">
        <v>25.7</v>
      </c>
      <c r="I104" s="33">
        <v>0</v>
      </c>
      <c r="J104" s="28">
        <v>0</v>
      </c>
      <c r="K104" s="30">
        <v>13</v>
      </c>
      <c r="L104" s="28">
        <v>0</v>
      </c>
      <c r="M104" s="28">
        <v>0</v>
      </c>
      <c r="N104" s="32">
        <v>0.87</v>
      </c>
      <c r="O104" s="20">
        <v>1.57</v>
      </c>
      <c r="P104" s="28">
        <v>0</v>
      </c>
      <c r="Q104" s="28">
        <v>0</v>
      </c>
      <c r="R104" s="20">
        <v>0</v>
      </c>
      <c r="S104" s="44">
        <v>2.07</v>
      </c>
      <c r="T104" s="45">
        <v>2.5</v>
      </c>
      <c r="U104" s="31">
        <v>1.25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4.14</v>
      </c>
      <c r="AB104" s="2">
        <v>0</v>
      </c>
      <c r="AC104" s="34">
        <v>24.8</v>
      </c>
      <c r="AD104" s="2">
        <v>0</v>
      </c>
      <c r="AE104" s="2">
        <v>0</v>
      </c>
      <c r="AI104" s="33">
        <v>6820</v>
      </c>
      <c r="AJ104" s="33">
        <v>606</v>
      </c>
      <c r="AK104" s="33">
        <v>531</v>
      </c>
      <c r="AL104" s="34">
        <v>10.6</v>
      </c>
      <c r="AM104" s="33">
        <v>578</v>
      </c>
      <c r="AN104" s="33">
        <v>137</v>
      </c>
      <c r="AO104" s="34">
        <v>88.8</v>
      </c>
      <c r="AP104" s="2">
        <v>3.08</v>
      </c>
      <c r="AQ104" s="20">
        <v>0</v>
      </c>
      <c r="AR104" s="34">
        <v>38.3</v>
      </c>
      <c r="AS104" s="33">
        <v>84100</v>
      </c>
      <c r="AT104" s="20">
        <v>0</v>
      </c>
      <c r="AU104" s="30">
        <v>78.4</v>
      </c>
      <c r="AV104" s="28">
        <v>400</v>
      </c>
      <c r="AW104" s="28">
        <v>115</v>
      </c>
      <c r="AX104" s="28">
        <v>302</v>
      </c>
      <c r="AY104" s="20">
        <v>0</v>
      </c>
      <c r="AZ104" s="20">
        <v>0</v>
      </c>
      <c r="BA104" s="20">
        <v>0</v>
      </c>
      <c r="BB104">
        <v>0</v>
      </c>
      <c r="BC104">
        <f t="shared" si="2"/>
        <v>24.13</v>
      </c>
      <c r="BD104">
        <v>102</v>
      </c>
    </row>
    <row r="105" spans="1:56" ht="12.75">
      <c r="A105" s="33" t="s">
        <v>7</v>
      </c>
      <c r="B105" s="28" t="s">
        <v>144</v>
      </c>
      <c r="C105" s="28" t="s">
        <v>144</v>
      </c>
      <c r="D105" s="28" t="s">
        <v>144</v>
      </c>
      <c r="E105" s="29" t="s">
        <v>55</v>
      </c>
      <c r="F105" s="33">
        <v>192</v>
      </c>
      <c r="G105" s="34">
        <v>56.3</v>
      </c>
      <c r="H105" s="34">
        <v>25.5</v>
      </c>
      <c r="I105" s="33">
        <v>0</v>
      </c>
      <c r="J105" s="28">
        <v>0</v>
      </c>
      <c r="K105" s="30">
        <v>13</v>
      </c>
      <c r="L105" s="28">
        <v>0</v>
      </c>
      <c r="M105" s="28">
        <v>0</v>
      </c>
      <c r="N105" s="32">
        <v>0.81</v>
      </c>
      <c r="O105" s="20">
        <v>1.46</v>
      </c>
      <c r="P105" s="28">
        <v>0</v>
      </c>
      <c r="Q105" s="28">
        <v>0</v>
      </c>
      <c r="R105" s="20">
        <v>0</v>
      </c>
      <c r="S105" s="44">
        <v>1.96</v>
      </c>
      <c r="T105" s="45">
        <v>2.375</v>
      </c>
      <c r="U105" s="31">
        <v>1.25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4.43</v>
      </c>
      <c r="AB105" s="2">
        <v>0</v>
      </c>
      <c r="AC105" s="34">
        <v>26.6</v>
      </c>
      <c r="AD105" s="2">
        <v>0</v>
      </c>
      <c r="AE105" s="2">
        <v>0</v>
      </c>
      <c r="AI105" s="33">
        <v>6260</v>
      </c>
      <c r="AJ105" s="33">
        <v>559</v>
      </c>
      <c r="AK105" s="33">
        <v>491</v>
      </c>
      <c r="AL105" s="34">
        <v>10.5</v>
      </c>
      <c r="AM105" s="33">
        <v>530</v>
      </c>
      <c r="AN105" s="33">
        <v>126</v>
      </c>
      <c r="AO105" s="34">
        <v>81.8</v>
      </c>
      <c r="AP105" s="2">
        <v>3.07</v>
      </c>
      <c r="AQ105" s="20">
        <v>0</v>
      </c>
      <c r="AR105" s="34">
        <v>30.8</v>
      </c>
      <c r="AS105" s="33">
        <v>76300</v>
      </c>
      <c r="AT105" s="20">
        <v>0</v>
      </c>
      <c r="AU105" s="30">
        <v>78.1</v>
      </c>
      <c r="AV105" s="28">
        <v>371</v>
      </c>
      <c r="AW105" s="28">
        <v>107</v>
      </c>
      <c r="AX105" s="28">
        <v>280</v>
      </c>
      <c r="AY105" s="20">
        <v>0</v>
      </c>
      <c r="AZ105" s="20">
        <v>0</v>
      </c>
      <c r="BA105" s="20">
        <v>0</v>
      </c>
      <c r="BB105">
        <v>0</v>
      </c>
      <c r="BC105">
        <f t="shared" si="2"/>
        <v>24.04</v>
      </c>
      <c r="BD105">
        <v>103</v>
      </c>
    </row>
    <row r="106" spans="1:56" ht="12.75">
      <c r="A106" s="33" t="s">
        <v>7</v>
      </c>
      <c r="B106" s="28" t="s">
        <v>145</v>
      </c>
      <c r="C106" s="28" t="s">
        <v>145</v>
      </c>
      <c r="D106" s="28" t="s">
        <v>145</v>
      </c>
      <c r="E106" s="29" t="s">
        <v>55</v>
      </c>
      <c r="F106" s="33">
        <v>176</v>
      </c>
      <c r="G106" s="34">
        <v>51.7</v>
      </c>
      <c r="H106" s="34">
        <v>25.2</v>
      </c>
      <c r="I106" s="33">
        <v>0</v>
      </c>
      <c r="J106" s="28">
        <v>0</v>
      </c>
      <c r="K106" s="30">
        <v>12.9</v>
      </c>
      <c r="L106" s="28">
        <v>0</v>
      </c>
      <c r="M106" s="28">
        <v>0</v>
      </c>
      <c r="N106" s="32">
        <v>0.75</v>
      </c>
      <c r="O106" s="20">
        <v>1.34</v>
      </c>
      <c r="P106" s="28">
        <v>0</v>
      </c>
      <c r="Q106" s="28">
        <v>0</v>
      </c>
      <c r="R106" s="20">
        <v>0</v>
      </c>
      <c r="S106" s="44">
        <v>1.84</v>
      </c>
      <c r="T106" s="45">
        <v>2.25</v>
      </c>
      <c r="U106" s="31">
        <v>1.1875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4.81</v>
      </c>
      <c r="AB106" s="2">
        <v>0</v>
      </c>
      <c r="AC106" s="34">
        <v>28.7</v>
      </c>
      <c r="AD106" s="2">
        <v>0</v>
      </c>
      <c r="AE106" s="2">
        <v>0</v>
      </c>
      <c r="AI106" s="33">
        <v>5680</v>
      </c>
      <c r="AJ106" s="33">
        <v>511</v>
      </c>
      <c r="AK106" s="33">
        <v>450</v>
      </c>
      <c r="AL106" s="34">
        <v>10.5</v>
      </c>
      <c r="AM106" s="33">
        <v>479</v>
      </c>
      <c r="AN106" s="33">
        <v>115</v>
      </c>
      <c r="AO106" s="34">
        <v>74.3</v>
      </c>
      <c r="AP106" s="2">
        <v>3.04</v>
      </c>
      <c r="AQ106" s="20">
        <v>0</v>
      </c>
      <c r="AR106" s="34">
        <v>23.9</v>
      </c>
      <c r="AS106" s="33">
        <v>68400</v>
      </c>
      <c r="AT106" s="20">
        <v>0</v>
      </c>
      <c r="AU106" s="30">
        <v>76.9</v>
      </c>
      <c r="AV106" s="28">
        <v>333</v>
      </c>
      <c r="AW106" s="30">
        <v>97.1</v>
      </c>
      <c r="AX106" s="28">
        <v>254</v>
      </c>
      <c r="AY106" s="20">
        <v>0</v>
      </c>
      <c r="AZ106" s="20">
        <v>0</v>
      </c>
      <c r="BA106" s="20">
        <v>0</v>
      </c>
      <c r="BB106">
        <v>0</v>
      </c>
      <c r="BC106">
        <f t="shared" si="2"/>
        <v>23.86</v>
      </c>
      <c r="BD106">
        <v>104</v>
      </c>
    </row>
    <row r="107" spans="1:56" ht="12.75">
      <c r="A107" s="33" t="s">
        <v>7</v>
      </c>
      <c r="B107" s="28" t="s">
        <v>146</v>
      </c>
      <c r="C107" s="28" t="s">
        <v>146</v>
      </c>
      <c r="D107" s="28" t="s">
        <v>146</v>
      </c>
      <c r="E107" s="29" t="s">
        <v>55</v>
      </c>
      <c r="F107" s="33">
        <v>162</v>
      </c>
      <c r="G107" s="34">
        <v>47.7</v>
      </c>
      <c r="H107" s="34">
        <v>25</v>
      </c>
      <c r="I107" s="33">
        <v>0</v>
      </c>
      <c r="J107" s="28">
        <v>0</v>
      </c>
      <c r="K107" s="30">
        <v>13</v>
      </c>
      <c r="L107" s="28">
        <v>0</v>
      </c>
      <c r="M107" s="28">
        <v>0</v>
      </c>
      <c r="N107" s="32">
        <v>0.705</v>
      </c>
      <c r="O107" s="20">
        <v>1.22</v>
      </c>
      <c r="P107" s="28">
        <v>0</v>
      </c>
      <c r="Q107" s="28">
        <v>0</v>
      </c>
      <c r="R107" s="20">
        <v>0</v>
      </c>
      <c r="S107" s="44">
        <v>1.72</v>
      </c>
      <c r="T107" s="45">
        <v>2.125</v>
      </c>
      <c r="U107" s="31">
        <v>1.1875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5.31</v>
      </c>
      <c r="AB107" s="2">
        <v>0</v>
      </c>
      <c r="AC107" s="34">
        <v>30.6</v>
      </c>
      <c r="AD107" s="2">
        <v>0</v>
      </c>
      <c r="AE107" s="2">
        <v>0</v>
      </c>
      <c r="AI107" s="33">
        <v>5170</v>
      </c>
      <c r="AJ107" s="33">
        <v>468</v>
      </c>
      <c r="AK107" s="33">
        <v>414</v>
      </c>
      <c r="AL107" s="34">
        <v>10.4</v>
      </c>
      <c r="AM107" s="33">
        <v>443</v>
      </c>
      <c r="AN107" s="33">
        <v>105</v>
      </c>
      <c r="AO107" s="34">
        <v>68.4</v>
      </c>
      <c r="AP107" s="2">
        <v>3.05</v>
      </c>
      <c r="AQ107" s="20">
        <v>0</v>
      </c>
      <c r="AR107" s="34">
        <v>18.5</v>
      </c>
      <c r="AS107" s="33">
        <v>62600</v>
      </c>
      <c r="AT107" s="20">
        <v>0</v>
      </c>
      <c r="AU107" s="30">
        <v>77.3</v>
      </c>
      <c r="AV107" s="28">
        <v>306</v>
      </c>
      <c r="AW107" s="30">
        <v>89.2</v>
      </c>
      <c r="AX107" s="28">
        <v>233</v>
      </c>
      <c r="AY107" s="20">
        <v>0</v>
      </c>
      <c r="AZ107" s="20">
        <v>0</v>
      </c>
      <c r="BA107" s="20">
        <v>0</v>
      </c>
      <c r="BB107">
        <v>0</v>
      </c>
      <c r="BC107">
        <f t="shared" si="2"/>
        <v>23.78</v>
      </c>
      <c r="BD107">
        <v>105</v>
      </c>
    </row>
    <row r="108" spans="1:56" ht="12.75">
      <c r="A108" s="33" t="s">
        <v>7</v>
      </c>
      <c r="B108" s="28" t="s">
        <v>147</v>
      </c>
      <c r="C108" s="28" t="s">
        <v>147</v>
      </c>
      <c r="D108" s="28" t="s">
        <v>147</v>
      </c>
      <c r="E108" s="29" t="s">
        <v>55</v>
      </c>
      <c r="F108" s="33">
        <v>146</v>
      </c>
      <c r="G108" s="34">
        <v>43</v>
      </c>
      <c r="H108" s="34">
        <v>24.7</v>
      </c>
      <c r="I108" s="33">
        <v>0</v>
      </c>
      <c r="J108" s="28">
        <v>0</v>
      </c>
      <c r="K108" s="30">
        <v>12.9</v>
      </c>
      <c r="L108" s="28">
        <v>0</v>
      </c>
      <c r="M108" s="28">
        <v>0</v>
      </c>
      <c r="N108" s="32">
        <v>0.65</v>
      </c>
      <c r="O108" s="20">
        <v>1.09</v>
      </c>
      <c r="P108" s="28">
        <v>0</v>
      </c>
      <c r="Q108" s="28">
        <v>0</v>
      </c>
      <c r="R108" s="20">
        <v>0</v>
      </c>
      <c r="S108" s="44">
        <v>1.59</v>
      </c>
      <c r="T108" s="45">
        <v>2</v>
      </c>
      <c r="U108" s="31">
        <v>1.125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5.92</v>
      </c>
      <c r="AB108" s="2">
        <v>0</v>
      </c>
      <c r="AC108" s="34">
        <v>33.2</v>
      </c>
      <c r="AD108" s="2">
        <v>0</v>
      </c>
      <c r="AE108" s="2">
        <v>0</v>
      </c>
      <c r="AI108" s="33">
        <v>4580</v>
      </c>
      <c r="AJ108" s="33">
        <v>418</v>
      </c>
      <c r="AK108" s="33">
        <v>371</v>
      </c>
      <c r="AL108" s="34">
        <v>10.3</v>
      </c>
      <c r="AM108" s="33">
        <v>391</v>
      </c>
      <c r="AN108" s="34">
        <v>93.2</v>
      </c>
      <c r="AO108" s="34">
        <v>60.5</v>
      </c>
      <c r="AP108" s="2">
        <v>3.01</v>
      </c>
      <c r="AQ108" s="20">
        <v>0</v>
      </c>
      <c r="AR108" s="34">
        <v>13.4</v>
      </c>
      <c r="AS108" s="33">
        <v>54600</v>
      </c>
      <c r="AT108" s="20">
        <v>0</v>
      </c>
      <c r="AU108" s="30">
        <v>76.1</v>
      </c>
      <c r="AV108" s="28">
        <v>268</v>
      </c>
      <c r="AW108" s="30">
        <v>78.8</v>
      </c>
      <c r="AX108" s="28">
        <v>207</v>
      </c>
      <c r="AY108" s="20">
        <v>0</v>
      </c>
      <c r="AZ108" s="20">
        <v>0</v>
      </c>
      <c r="BA108" s="20">
        <v>0</v>
      </c>
      <c r="BB108">
        <v>0</v>
      </c>
      <c r="BC108">
        <f t="shared" si="2"/>
        <v>23.61</v>
      </c>
      <c r="BD108">
        <v>106</v>
      </c>
    </row>
    <row r="109" spans="1:56" ht="12.75">
      <c r="A109" s="33" t="s">
        <v>7</v>
      </c>
      <c r="B109" s="28" t="s">
        <v>148</v>
      </c>
      <c r="C109" s="28" t="s">
        <v>148</v>
      </c>
      <c r="D109" s="28" t="s">
        <v>148</v>
      </c>
      <c r="E109" s="29" t="s">
        <v>55</v>
      </c>
      <c r="F109" s="33">
        <v>131</v>
      </c>
      <c r="G109" s="34">
        <v>38.5</v>
      </c>
      <c r="H109" s="34">
        <v>24.5</v>
      </c>
      <c r="I109" s="33">
        <v>0</v>
      </c>
      <c r="J109" s="28">
        <v>0</v>
      </c>
      <c r="K109" s="30">
        <v>12.9</v>
      </c>
      <c r="L109" s="28">
        <v>0</v>
      </c>
      <c r="M109" s="28">
        <v>0</v>
      </c>
      <c r="N109" s="32">
        <v>0.605</v>
      </c>
      <c r="O109" s="32">
        <v>0.96</v>
      </c>
      <c r="P109" s="28">
        <v>0</v>
      </c>
      <c r="Q109" s="28">
        <v>0</v>
      </c>
      <c r="R109" s="20">
        <v>0</v>
      </c>
      <c r="S109" s="44">
        <v>1.46</v>
      </c>
      <c r="T109" s="45">
        <v>1.875</v>
      </c>
      <c r="U109" s="31">
        <v>1.125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6.7</v>
      </c>
      <c r="AB109" s="2">
        <v>0</v>
      </c>
      <c r="AC109" s="34">
        <v>35.6</v>
      </c>
      <c r="AD109" s="2">
        <v>0</v>
      </c>
      <c r="AE109" s="2">
        <v>0</v>
      </c>
      <c r="AI109" s="33">
        <v>4020</v>
      </c>
      <c r="AJ109" s="33">
        <v>370</v>
      </c>
      <c r="AK109" s="33">
        <v>329</v>
      </c>
      <c r="AL109" s="34">
        <v>10.2</v>
      </c>
      <c r="AM109" s="33">
        <v>340</v>
      </c>
      <c r="AN109" s="34">
        <v>81.5</v>
      </c>
      <c r="AO109" s="34">
        <v>53</v>
      </c>
      <c r="AP109" s="2">
        <v>2.97</v>
      </c>
      <c r="AQ109" s="20">
        <v>0</v>
      </c>
      <c r="AR109" s="2">
        <v>9.5</v>
      </c>
      <c r="AS109" s="33">
        <v>47100</v>
      </c>
      <c r="AT109" s="20">
        <v>0</v>
      </c>
      <c r="AU109" s="30">
        <v>75.9</v>
      </c>
      <c r="AV109" s="28">
        <v>235</v>
      </c>
      <c r="AW109" s="30">
        <v>69.5</v>
      </c>
      <c r="AX109" s="28">
        <v>184</v>
      </c>
      <c r="AY109" s="20">
        <v>0</v>
      </c>
      <c r="AZ109" s="20">
        <v>0</v>
      </c>
      <c r="BA109" s="20">
        <v>0</v>
      </c>
      <c r="BB109">
        <v>0</v>
      </c>
      <c r="BC109">
        <f t="shared" si="2"/>
        <v>23.54</v>
      </c>
      <c r="BD109">
        <v>107</v>
      </c>
    </row>
    <row r="110" spans="1:56" ht="12.75">
      <c r="A110" s="33" t="s">
        <v>7</v>
      </c>
      <c r="B110" s="28" t="s">
        <v>149</v>
      </c>
      <c r="C110" s="28" t="s">
        <v>149</v>
      </c>
      <c r="D110" s="28" t="s">
        <v>149</v>
      </c>
      <c r="E110" s="29" t="s">
        <v>55</v>
      </c>
      <c r="F110" s="33">
        <v>117</v>
      </c>
      <c r="G110" s="34">
        <v>34.4</v>
      </c>
      <c r="H110" s="34">
        <v>24.3</v>
      </c>
      <c r="I110" s="33">
        <v>0</v>
      </c>
      <c r="J110" s="28">
        <v>0</v>
      </c>
      <c r="K110" s="30">
        <v>12.8</v>
      </c>
      <c r="L110" s="28">
        <v>0</v>
      </c>
      <c r="M110" s="28">
        <v>0</v>
      </c>
      <c r="N110" s="32">
        <v>0.55</v>
      </c>
      <c r="O110" s="32">
        <v>0.85</v>
      </c>
      <c r="P110" s="28">
        <v>0</v>
      </c>
      <c r="Q110" s="28">
        <v>0</v>
      </c>
      <c r="R110" s="20">
        <v>0</v>
      </c>
      <c r="S110" s="44">
        <v>1.35</v>
      </c>
      <c r="T110" s="45">
        <v>1.75</v>
      </c>
      <c r="U110" s="31">
        <v>1.125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7.53</v>
      </c>
      <c r="AB110" s="2">
        <v>0</v>
      </c>
      <c r="AC110" s="34">
        <v>39.2</v>
      </c>
      <c r="AD110" s="2">
        <v>0</v>
      </c>
      <c r="AE110" s="2">
        <v>0</v>
      </c>
      <c r="AI110" s="33">
        <v>3540</v>
      </c>
      <c r="AJ110" s="33">
        <v>327</v>
      </c>
      <c r="AK110" s="33">
        <v>291</v>
      </c>
      <c r="AL110" s="34">
        <v>10.1</v>
      </c>
      <c r="AM110" s="33">
        <v>297</v>
      </c>
      <c r="AN110" s="34">
        <v>71.4</v>
      </c>
      <c r="AO110" s="34">
        <v>46.5</v>
      </c>
      <c r="AP110" s="2">
        <v>2.94</v>
      </c>
      <c r="AQ110" s="20">
        <v>0</v>
      </c>
      <c r="AR110" s="2">
        <v>6.72</v>
      </c>
      <c r="AS110" s="33">
        <v>40800</v>
      </c>
      <c r="AT110" s="20">
        <v>0</v>
      </c>
      <c r="AU110" s="30">
        <v>75</v>
      </c>
      <c r="AV110" s="28">
        <v>204</v>
      </c>
      <c r="AW110" s="30">
        <v>61</v>
      </c>
      <c r="AX110" s="28">
        <v>163</v>
      </c>
      <c r="AY110" s="20">
        <v>0</v>
      </c>
      <c r="AZ110" s="20">
        <v>0</v>
      </c>
      <c r="BA110" s="20">
        <v>0</v>
      </c>
      <c r="BB110">
        <v>0</v>
      </c>
      <c r="BC110">
        <f t="shared" si="2"/>
        <v>23.45</v>
      </c>
      <c r="BD110">
        <v>108</v>
      </c>
    </row>
    <row r="111" spans="1:56" ht="12.75">
      <c r="A111" s="33" t="s">
        <v>7</v>
      </c>
      <c r="B111" s="28" t="s">
        <v>150</v>
      </c>
      <c r="C111" s="28" t="s">
        <v>150</v>
      </c>
      <c r="D111" s="28" t="s">
        <v>150</v>
      </c>
      <c r="E111" s="29" t="s">
        <v>55</v>
      </c>
      <c r="F111" s="33">
        <v>104</v>
      </c>
      <c r="G111" s="34">
        <v>30.6</v>
      </c>
      <c r="H111" s="34">
        <v>24.1</v>
      </c>
      <c r="I111" s="33">
        <v>0</v>
      </c>
      <c r="J111" s="28">
        <v>0</v>
      </c>
      <c r="K111" s="30">
        <v>12.8</v>
      </c>
      <c r="L111" s="28">
        <v>0</v>
      </c>
      <c r="M111" s="28">
        <v>0</v>
      </c>
      <c r="N111" s="32">
        <v>0.5</v>
      </c>
      <c r="O111" s="32">
        <v>0.75</v>
      </c>
      <c r="P111" s="28">
        <v>0</v>
      </c>
      <c r="Q111" s="28">
        <v>0</v>
      </c>
      <c r="R111" s="20">
        <v>0</v>
      </c>
      <c r="S111" s="44">
        <v>1.25</v>
      </c>
      <c r="T111" s="45">
        <v>1.625</v>
      </c>
      <c r="U111" s="31">
        <v>1.0625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8.5</v>
      </c>
      <c r="AB111" s="2">
        <v>0</v>
      </c>
      <c r="AC111" s="34">
        <v>43.1</v>
      </c>
      <c r="AD111" s="2">
        <v>0</v>
      </c>
      <c r="AE111" s="2">
        <v>0</v>
      </c>
      <c r="AI111" s="33">
        <v>3100</v>
      </c>
      <c r="AJ111" s="33">
        <v>289</v>
      </c>
      <c r="AK111" s="33">
        <v>258</v>
      </c>
      <c r="AL111" s="34">
        <v>10.1</v>
      </c>
      <c r="AM111" s="33">
        <v>259</v>
      </c>
      <c r="AN111" s="34">
        <v>62.4</v>
      </c>
      <c r="AO111" s="34">
        <v>40.7</v>
      </c>
      <c r="AP111" s="2">
        <v>2.91</v>
      </c>
      <c r="AQ111" s="20">
        <v>0</v>
      </c>
      <c r="AR111" s="2">
        <v>4.72</v>
      </c>
      <c r="AS111" s="33">
        <v>35200</v>
      </c>
      <c r="AT111" s="20">
        <v>0</v>
      </c>
      <c r="AU111" s="30">
        <v>74.7</v>
      </c>
      <c r="AV111" s="28">
        <v>179</v>
      </c>
      <c r="AW111" s="30">
        <v>53.9</v>
      </c>
      <c r="AX111" s="28">
        <v>144</v>
      </c>
      <c r="AY111" s="20">
        <v>0</v>
      </c>
      <c r="AZ111" s="20">
        <v>0</v>
      </c>
      <c r="BA111" s="20">
        <v>0</v>
      </c>
      <c r="BB111">
        <v>0</v>
      </c>
      <c r="BC111">
        <f t="shared" si="2"/>
        <v>23.35</v>
      </c>
      <c r="BD111">
        <v>109</v>
      </c>
    </row>
    <row r="112" spans="1:56" ht="12.75">
      <c r="A112" s="33" t="s">
        <v>7</v>
      </c>
      <c r="B112" s="28" t="s">
        <v>151</v>
      </c>
      <c r="C112" s="28" t="s">
        <v>151</v>
      </c>
      <c r="D112" s="28" t="s">
        <v>151</v>
      </c>
      <c r="E112" s="29" t="s">
        <v>55</v>
      </c>
      <c r="F112" s="33">
        <v>103</v>
      </c>
      <c r="G112" s="34">
        <v>30.3</v>
      </c>
      <c r="H112" s="34">
        <v>24.5</v>
      </c>
      <c r="I112" s="33">
        <v>0</v>
      </c>
      <c r="J112" s="28">
        <v>0</v>
      </c>
      <c r="K112" s="20">
        <v>9</v>
      </c>
      <c r="L112" s="28">
        <v>0</v>
      </c>
      <c r="M112" s="28">
        <v>0</v>
      </c>
      <c r="N112" s="32">
        <v>0.55</v>
      </c>
      <c r="O112" s="32">
        <v>0.98</v>
      </c>
      <c r="P112" s="28">
        <v>0</v>
      </c>
      <c r="Q112" s="28">
        <v>0</v>
      </c>
      <c r="R112" s="20">
        <v>0</v>
      </c>
      <c r="S112" s="44">
        <v>1.48</v>
      </c>
      <c r="T112" s="45">
        <v>1.875</v>
      </c>
      <c r="U112" s="31">
        <v>1.125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4.59</v>
      </c>
      <c r="AB112" s="2">
        <v>0</v>
      </c>
      <c r="AC112" s="34">
        <v>39.2</v>
      </c>
      <c r="AD112" s="2">
        <v>0</v>
      </c>
      <c r="AE112" s="2">
        <v>0</v>
      </c>
      <c r="AI112" s="33">
        <v>3000</v>
      </c>
      <c r="AJ112" s="33">
        <v>280</v>
      </c>
      <c r="AK112" s="33">
        <v>245</v>
      </c>
      <c r="AL112" s="34">
        <v>10</v>
      </c>
      <c r="AM112" s="33">
        <v>119</v>
      </c>
      <c r="AN112" s="34">
        <v>41.5</v>
      </c>
      <c r="AO112" s="34">
        <v>26.5</v>
      </c>
      <c r="AP112" s="2">
        <v>1.99</v>
      </c>
      <c r="AQ112" s="20">
        <v>0</v>
      </c>
      <c r="AR112" s="2">
        <v>7.07</v>
      </c>
      <c r="AS112" s="33">
        <v>16600</v>
      </c>
      <c r="AT112" s="20">
        <v>0</v>
      </c>
      <c r="AU112" s="30">
        <v>52.9</v>
      </c>
      <c r="AV112" s="28">
        <v>117</v>
      </c>
      <c r="AW112" s="30">
        <v>48.7</v>
      </c>
      <c r="AX112" s="28">
        <v>139</v>
      </c>
      <c r="AY112" s="20">
        <v>0</v>
      </c>
      <c r="AZ112" s="20">
        <v>0</v>
      </c>
      <c r="BA112" s="20">
        <v>0</v>
      </c>
      <c r="BB112">
        <v>0</v>
      </c>
      <c r="BC112">
        <f t="shared" si="2"/>
        <v>23.52</v>
      </c>
      <c r="BD112">
        <v>110</v>
      </c>
    </row>
    <row r="113" spans="1:56" ht="12.75">
      <c r="A113" s="33" t="s">
        <v>7</v>
      </c>
      <c r="B113" s="28" t="s">
        <v>152</v>
      </c>
      <c r="C113" s="28" t="s">
        <v>152</v>
      </c>
      <c r="D113" s="28" t="s">
        <v>152</v>
      </c>
      <c r="E113" s="29" t="s">
        <v>55</v>
      </c>
      <c r="F113" s="34">
        <v>94</v>
      </c>
      <c r="G113" s="34">
        <v>27.7</v>
      </c>
      <c r="H113" s="34">
        <v>24.3</v>
      </c>
      <c r="I113" s="33">
        <v>0</v>
      </c>
      <c r="J113" s="28">
        <v>0</v>
      </c>
      <c r="K113" s="20">
        <v>9.07</v>
      </c>
      <c r="L113" s="28">
        <v>0</v>
      </c>
      <c r="M113" s="28">
        <v>0</v>
      </c>
      <c r="N113" s="32">
        <v>0.515</v>
      </c>
      <c r="O113" s="32">
        <v>0.875</v>
      </c>
      <c r="P113" s="28">
        <v>0</v>
      </c>
      <c r="Q113" s="28">
        <v>0</v>
      </c>
      <c r="R113" s="20">
        <v>0</v>
      </c>
      <c r="S113" s="44">
        <v>1.38</v>
      </c>
      <c r="T113" s="45">
        <v>1.75</v>
      </c>
      <c r="U113" s="31">
        <v>1.0625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5.18</v>
      </c>
      <c r="AB113" s="2">
        <v>0</v>
      </c>
      <c r="AC113" s="34">
        <v>41.9</v>
      </c>
      <c r="AD113" s="2">
        <v>0</v>
      </c>
      <c r="AE113" s="2">
        <v>0</v>
      </c>
      <c r="AI113" s="33">
        <v>2700</v>
      </c>
      <c r="AJ113" s="33">
        <v>254</v>
      </c>
      <c r="AK113" s="33">
        <v>222</v>
      </c>
      <c r="AL113" s="2">
        <v>9.87</v>
      </c>
      <c r="AM113" s="33">
        <v>109</v>
      </c>
      <c r="AN113" s="34">
        <v>37.5</v>
      </c>
      <c r="AO113" s="34">
        <v>24</v>
      </c>
      <c r="AP113" s="2">
        <v>1.98</v>
      </c>
      <c r="AQ113" s="20">
        <v>0</v>
      </c>
      <c r="AR113" s="2">
        <v>5.26</v>
      </c>
      <c r="AS113" s="33">
        <v>15000</v>
      </c>
      <c r="AT113" s="20">
        <v>0</v>
      </c>
      <c r="AU113" s="30">
        <v>53.1</v>
      </c>
      <c r="AV113" s="28">
        <v>105</v>
      </c>
      <c r="AW113" s="30">
        <v>43.8</v>
      </c>
      <c r="AX113" s="28">
        <v>126</v>
      </c>
      <c r="AY113" s="20">
        <v>0</v>
      </c>
      <c r="AZ113" s="20">
        <v>0</v>
      </c>
      <c r="BA113" s="20">
        <v>0</v>
      </c>
      <c r="BB113">
        <v>0</v>
      </c>
      <c r="BC113">
        <f t="shared" si="2"/>
        <v>23.425</v>
      </c>
      <c r="BD113">
        <v>111</v>
      </c>
    </row>
    <row r="114" spans="1:56" ht="12.75">
      <c r="A114" s="33" t="s">
        <v>7</v>
      </c>
      <c r="B114" s="28" t="s">
        <v>153</v>
      </c>
      <c r="C114" s="28" t="s">
        <v>153</v>
      </c>
      <c r="D114" s="28" t="s">
        <v>153</v>
      </c>
      <c r="E114" s="29" t="s">
        <v>55</v>
      </c>
      <c r="F114" s="34">
        <v>84</v>
      </c>
      <c r="G114" s="34">
        <v>24.7</v>
      </c>
      <c r="H114" s="34">
        <v>24.1</v>
      </c>
      <c r="I114" s="33">
        <v>0</v>
      </c>
      <c r="J114" s="28">
        <v>0</v>
      </c>
      <c r="K114" s="20">
        <v>9.02</v>
      </c>
      <c r="L114" s="28">
        <v>0</v>
      </c>
      <c r="M114" s="28">
        <v>0</v>
      </c>
      <c r="N114" s="32">
        <v>0.47</v>
      </c>
      <c r="O114" s="32">
        <v>0.77</v>
      </c>
      <c r="P114" s="28">
        <v>0</v>
      </c>
      <c r="Q114" s="28">
        <v>0</v>
      </c>
      <c r="R114" s="20">
        <v>0</v>
      </c>
      <c r="S114" s="44">
        <v>1.27</v>
      </c>
      <c r="T114" s="45">
        <v>1.6875</v>
      </c>
      <c r="U114" s="31">
        <v>1.0625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5.86</v>
      </c>
      <c r="AB114" s="2">
        <v>0</v>
      </c>
      <c r="AC114" s="34">
        <v>45.9</v>
      </c>
      <c r="AD114" s="2">
        <v>0</v>
      </c>
      <c r="AE114" s="2">
        <v>0</v>
      </c>
      <c r="AI114" s="33">
        <v>2370</v>
      </c>
      <c r="AJ114" s="33">
        <v>224</v>
      </c>
      <c r="AK114" s="33">
        <v>196</v>
      </c>
      <c r="AL114" s="2">
        <v>9.79</v>
      </c>
      <c r="AM114" s="34">
        <v>94.4</v>
      </c>
      <c r="AN114" s="34">
        <v>32.6</v>
      </c>
      <c r="AO114" s="34">
        <v>20.9</v>
      </c>
      <c r="AP114" s="2">
        <v>1.95</v>
      </c>
      <c r="AQ114" s="20">
        <v>0</v>
      </c>
      <c r="AR114" s="2">
        <v>3.7</v>
      </c>
      <c r="AS114" s="33">
        <v>12800</v>
      </c>
      <c r="AT114" s="20">
        <v>0</v>
      </c>
      <c r="AU114" s="30">
        <v>52.6</v>
      </c>
      <c r="AV114" s="30">
        <v>91.3</v>
      </c>
      <c r="AW114" s="30">
        <v>38.4</v>
      </c>
      <c r="AX114" s="28">
        <v>111</v>
      </c>
      <c r="AY114" s="20">
        <v>0</v>
      </c>
      <c r="AZ114" s="20">
        <v>0</v>
      </c>
      <c r="BA114" s="20">
        <v>0</v>
      </c>
      <c r="BB114">
        <v>0</v>
      </c>
      <c r="BC114">
        <f t="shared" si="2"/>
        <v>23.330000000000002</v>
      </c>
      <c r="BD114">
        <v>112</v>
      </c>
    </row>
    <row r="115" spans="1:56" ht="12.75">
      <c r="A115" s="33" t="s">
        <v>7</v>
      </c>
      <c r="B115" s="28" t="s">
        <v>154</v>
      </c>
      <c r="C115" s="28" t="s">
        <v>154</v>
      </c>
      <c r="D115" s="28" t="s">
        <v>154</v>
      </c>
      <c r="E115" s="29" t="s">
        <v>55</v>
      </c>
      <c r="F115" s="34">
        <v>76</v>
      </c>
      <c r="G115" s="34">
        <v>22.4</v>
      </c>
      <c r="H115" s="34">
        <v>23.9</v>
      </c>
      <c r="I115" s="33">
        <v>0</v>
      </c>
      <c r="J115" s="28">
        <v>0</v>
      </c>
      <c r="K115" s="20">
        <v>8.99</v>
      </c>
      <c r="L115" s="28">
        <v>0</v>
      </c>
      <c r="M115" s="28">
        <v>0</v>
      </c>
      <c r="N115" s="32">
        <v>0.44</v>
      </c>
      <c r="O115" s="32">
        <v>0.68</v>
      </c>
      <c r="P115" s="28">
        <v>0</v>
      </c>
      <c r="Q115" s="28">
        <v>0</v>
      </c>
      <c r="R115" s="20">
        <v>0</v>
      </c>
      <c r="S115" s="44">
        <v>1.18</v>
      </c>
      <c r="T115" s="45">
        <v>1.5625</v>
      </c>
      <c r="U115" s="31">
        <v>1.0625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6.61</v>
      </c>
      <c r="AB115" s="2">
        <v>0</v>
      </c>
      <c r="AC115" s="34">
        <v>49</v>
      </c>
      <c r="AD115" s="2">
        <v>0</v>
      </c>
      <c r="AE115" s="2">
        <v>0</v>
      </c>
      <c r="AI115" s="33">
        <v>2100</v>
      </c>
      <c r="AJ115" s="33">
        <v>200</v>
      </c>
      <c r="AK115" s="33">
        <v>176</v>
      </c>
      <c r="AL115" s="2">
        <v>9.69</v>
      </c>
      <c r="AM115" s="34">
        <v>82.5</v>
      </c>
      <c r="AN115" s="34">
        <v>28.6</v>
      </c>
      <c r="AO115" s="34">
        <v>18.4</v>
      </c>
      <c r="AP115" s="2">
        <v>1.92</v>
      </c>
      <c r="AQ115" s="20">
        <v>0</v>
      </c>
      <c r="AR115" s="2">
        <v>2.68</v>
      </c>
      <c r="AS115" s="33">
        <v>11100</v>
      </c>
      <c r="AT115" s="20">
        <v>0</v>
      </c>
      <c r="AU115" s="30">
        <v>52.2</v>
      </c>
      <c r="AV115" s="30">
        <v>79.8</v>
      </c>
      <c r="AW115" s="30">
        <v>33.8</v>
      </c>
      <c r="AX115" s="30">
        <v>98.9</v>
      </c>
      <c r="AY115" s="20">
        <v>0</v>
      </c>
      <c r="AZ115" s="20">
        <v>0</v>
      </c>
      <c r="BA115" s="20">
        <v>0</v>
      </c>
      <c r="BB115">
        <v>0</v>
      </c>
      <c r="BC115">
        <f t="shared" si="2"/>
        <v>23.22</v>
      </c>
      <c r="BD115">
        <v>113</v>
      </c>
    </row>
    <row r="116" spans="1:56" ht="12.75">
      <c r="A116" s="33" t="s">
        <v>7</v>
      </c>
      <c r="B116" s="28" t="s">
        <v>155</v>
      </c>
      <c r="C116" s="28" t="s">
        <v>155</v>
      </c>
      <c r="D116" s="28" t="s">
        <v>155</v>
      </c>
      <c r="E116" s="29" t="s">
        <v>55</v>
      </c>
      <c r="F116" s="34">
        <v>68</v>
      </c>
      <c r="G116" s="34">
        <v>20.1</v>
      </c>
      <c r="H116" s="34">
        <v>23.7</v>
      </c>
      <c r="I116" s="33">
        <v>0</v>
      </c>
      <c r="J116" s="28">
        <v>0</v>
      </c>
      <c r="K116" s="20">
        <v>8.97</v>
      </c>
      <c r="L116" s="28">
        <v>0</v>
      </c>
      <c r="M116" s="28">
        <v>0</v>
      </c>
      <c r="N116" s="32">
        <v>0.415</v>
      </c>
      <c r="O116" s="32">
        <v>0.585</v>
      </c>
      <c r="P116" s="28">
        <v>0</v>
      </c>
      <c r="Q116" s="28">
        <v>0</v>
      </c>
      <c r="R116" s="20">
        <v>0</v>
      </c>
      <c r="S116" s="44">
        <v>1.09</v>
      </c>
      <c r="T116" s="45">
        <v>1.5</v>
      </c>
      <c r="U116" s="31">
        <v>1.0625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7.66</v>
      </c>
      <c r="AB116" s="2">
        <v>0</v>
      </c>
      <c r="AC116" s="34">
        <v>52</v>
      </c>
      <c r="AD116" s="2">
        <v>0</v>
      </c>
      <c r="AE116" s="2">
        <v>0</v>
      </c>
      <c r="AI116" s="33">
        <v>1830</v>
      </c>
      <c r="AJ116" s="33">
        <v>177</v>
      </c>
      <c r="AK116" s="33">
        <v>154</v>
      </c>
      <c r="AL116" s="2">
        <v>9.55</v>
      </c>
      <c r="AM116" s="34">
        <v>70.4</v>
      </c>
      <c r="AN116" s="34">
        <v>24.5</v>
      </c>
      <c r="AO116" s="34">
        <v>15.7</v>
      </c>
      <c r="AP116" s="2">
        <v>1.87</v>
      </c>
      <c r="AQ116" s="20">
        <v>0</v>
      </c>
      <c r="AR116" s="2">
        <v>1.87</v>
      </c>
      <c r="AS116" s="33">
        <v>9430</v>
      </c>
      <c r="AT116" s="20">
        <v>0</v>
      </c>
      <c r="AU116" s="30">
        <v>51.8</v>
      </c>
      <c r="AV116" s="30">
        <v>68</v>
      </c>
      <c r="AW116" s="30">
        <v>28.9</v>
      </c>
      <c r="AX116" s="30">
        <v>87</v>
      </c>
      <c r="AY116" s="20">
        <v>0</v>
      </c>
      <c r="AZ116" s="20">
        <v>0</v>
      </c>
      <c r="BA116" s="20">
        <v>0</v>
      </c>
      <c r="BB116">
        <v>0</v>
      </c>
      <c r="BC116">
        <f t="shared" si="2"/>
        <v>23.115</v>
      </c>
      <c r="BD116">
        <v>114</v>
      </c>
    </row>
    <row r="117" spans="1:56" ht="12.75">
      <c r="A117" s="33" t="s">
        <v>7</v>
      </c>
      <c r="B117" s="28" t="s">
        <v>156</v>
      </c>
      <c r="C117" s="28" t="s">
        <v>156</v>
      </c>
      <c r="D117" s="28" t="s">
        <v>156</v>
      </c>
      <c r="E117" s="29" t="s">
        <v>55</v>
      </c>
      <c r="F117" s="34">
        <v>62</v>
      </c>
      <c r="G117" s="34">
        <v>18.2</v>
      </c>
      <c r="H117" s="34">
        <v>23.7</v>
      </c>
      <c r="I117" s="33">
        <v>0</v>
      </c>
      <c r="J117" s="28">
        <v>0</v>
      </c>
      <c r="K117" s="20">
        <v>7.04</v>
      </c>
      <c r="L117" s="28">
        <v>0</v>
      </c>
      <c r="M117" s="28">
        <v>0</v>
      </c>
      <c r="N117" s="32">
        <v>0.43</v>
      </c>
      <c r="O117" s="32">
        <v>0.59</v>
      </c>
      <c r="P117" s="28">
        <v>0</v>
      </c>
      <c r="Q117" s="28">
        <v>0</v>
      </c>
      <c r="R117" s="20">
        <v>0</v>
      </c>
      <c r="S117" s="44">
        <v>1.09</v>
      </c>
      <c r="T117" s="45">
        <v>1.5</v>
      </c>
      <c r="U117" s="31">
        <v>1.0625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5.97</v>
      </c>
      <c r="AB117" s="2">
        <v>0</v>
      </c>
      <c r="AC117" s="34">
        <v>50.1</v>
      </c>
      <c r="AD117" s="2">
        <v>0</v>
      </c>
      <c r="AE117" s="2">
        <v>0</v>
      </c>
      <c r="AI117" s="33">
        <v>1550</v>
      </c>
      <c r="AJ117" s="33">
        <v>153</v>
      </c>
      <c r="AK117" s="33">
        <v>131</v>
      </c>
      <c r="AL117" s="2">
        <v>9.23</v>
      </c>
      <c r="AM117" s="34">
        <v>34.5</v>
      </c>
      <c r="AN117" s="34">
        <v>15.7</v>
      </c>
      <c r="AO117" s="2">
        <v>9.8</v>
      </c>
      <c r="AP117" s="2">
        <v>1.38</v>
      </c>
      <c r="AQ117" s="20">
        <v>0</v>
      </c>
      <c r="AR117" s="2">
        <v>1.71</v>
      </c>
      <c r="AS117" s="33">
        <v>4620</v>
      </c>
      <c r="AT117" s="20">
        <v>0</v>
      </c>
      <c r="AU117" s="30">
        <v>40.7</v>
      </c>
      <c r="AV117" s="30">
        <v>42.2</v>
      </c>
      <c r="AW117" s="30">
        <v>22.5</v>
      </c>
      <c r="AX117" s="30">
        <v>75.3</v>
      </c>
      <c r="AY117" s="20">
        <v>0</v>
      </c>
      <c r="AZ117" s="20">
        <v>0</v>
      </c>
      <c r="BA117" s="20">
        <v>0</v>
      </c>
      <c r="BB117">
        <v>0</v>
      </c>
      <c r="BC117">
        <f t="shared" si="2"/>
        <v>23.11</v>
      </c>
      <c r="BD117">
        <v>115</v>
      </c>
    </row>
    <row r="118" spans="1:56" ht="12.75">
      <c r="A118" s="33" t="s">
        <v>7</v>
      </c>
      <c r="B118" s="28" t="s">
        <v>157</v>
      </c>
      <c r="C118" s="28" t="s">
        <v>157</v>
      </c>
      <c r="D118" s="28" t="s">
        <v>157</v>
      </c>
      <c r="E118" s="29" t="s">
        <v>55</v>
      </c>
      <c r="F118" s="34">
        <v>55</v>
      </c>
      <c r="G118" s="34">
        <v>16.2</v>
      </c>
      <c r="H118" s="34">
        <v>23.6</v>
      </c>
      <c r="I118" s="33">
        <v>0</v>
      </c>
      <c r="J118" s="28">
        <v>0</v>
      </c>
      <c r="K118" s="20">
        <v>7.01</v>
      </c>
      <c r="L118" s="28">
        <v>0</v>
      </c>
      <c r="M118" s="28">
        <v>0</v>
      </c>
      <c r="N118" s="32">
        <v>0.395</v>
      </c>
      <c r="O118" s="32">
        <v>0.505</v>
      </c>
      <c r="P118" s="28">
        <v>0</v>
      </c>
      <c r="Q118" s="28">
        <v>0</v>
      </c>
      <c r="R118" s="20">
        <v>0</v>
      </c>
      <c r="S118" s="44">
        <v>1.01</v>
      </c>
      <c r="T118" s="45">
        <v>1.4375</v>
      </c>
      <c r="U118" s="31">
        <v>1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6.94</v>
      </c>
      <c r="AB118" s="2">
        <v>0</v>
      </c>
      <c r="AC118" s="34">
        <v>54.6</v>
      </c>
      <c r="AD118" s="2">
        <v>0</v>
      </c>
      <c r="AE118" s="2">
        <v>0</v>
      </c>
      <c r="AI118" s="33">
        <v>1350</v>
      </c>
      <c r="AJ118" s="33">
        <v>134</v>
      </c>
      <c r="AK118" s="33">
        <v>114</v>
      </c>
      <c r="AL118" s="2">
        <v>9.11</v>
      </c>
      <c r="AM118" s="34">
        <v>29.1</v>
      </c>
      <c r="AN118" s="34">
        <v>13.3</v>
      </c>
      <c r="AO118" s="2">
        <v>8.3</v>
      </c>
      <c r="AP118" s="2">
        <v>1.34</v>
      </c>
      <c r="AQ118" s="20">
        <v>0</v>
      </c>
      <c r="AR118" s="2">
        <v>1.18</v>
      </c>
      <c r="AS118" s="33">
        <v>3870</v>
      </c>
      <c r="AT118" s="20">
        <v>0</v>
      </c>
      <c r="AU118" s="30">
        <v>40.5</v>
      </c>
      <c r="AV118" s="30">
        <v>35.8</v>
      </c>
      <c r="AW118" s="30">
        <v>19.3</v>
      </c>
      <c r="AX118" s="30">
        <v>66.1</v>
      </c>
      <c r="AY118" s="20">
        <v>0</v>
      </c>
      <c r="AZ118" s="20">
        <v>0</v>
      </c>
      <c r="BA118" s="20">
        <v>0</v>
      </c>
      <c r="BB118">
        <v>0</v>
      </c>
      <c r="BC118">
        <f t="shared" si="2"/>
        <v>23.095000000000002</v>
      </c>
      <c r="BD118">
        <v>116</v>
      </c>
    </row>
    <row r="119" spans="1:56" ht="12.75">
      <c r="A119" s="33" t="s">
        <v>7</v>
      </c>
      <c r="B119" s="28" t="s">
        <v>158</v>
      </c>
      <c r="C119" s="28" t="s">
        <v>158</v>
      </c>
      <c r="D119" s="28" t="s">
        <v>158</v>
      </c>
      <c r="E119" s="29" t="s">
        <v>55</v>
      </c>
      <c r="F119" s="33">
        <v>201</v>
      </c>
      <c r="G119" s="34">
        <v>59.2</v>
      </c>
      <c r="H119" s="34">
        <v>23</v>
      </c>
      <c r="I119" s="33">
        <v>0</v>
      </c>
      <c r="J119" s="28">
        <v>0</v>
      </c>
      <c r="K119" s="30">
        <v>12.6</v>
      </c>
      <c r="L119" s="28">
        <v>0</v>
      </c>
      <c r="M119" s="28">
        <v>0</v>
      </c>
      <c r="N119" s="32">
        <v>0.91</v>
      </c>
      <c r="O119" s="20">
        <v>1.63</v>
      </c>
      <c r="P119" s="28">
        <v>0</v>
      </c>
      <c r="Q119" s="28">
        <v>0</v>
      </c>
      <c r="R119" s="20">
        <v>0</v>
      </c>
      <c r="S119" s="44">
        <v>2.13</v>
      </c>
      <c r="T119" s="45">
        <v>2.5</v>
      </c>
      <c r="U119" s="31">
        <v>1.3125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3.86</v>
      </c>
      <c r="AB119" s="2">
        <v>0</v>
      </c>
      <c r="AC119" s="34">
        <v>20.6</v>
      </c>
      <c r="AD119" s="2">
        <v>0</v>
      </c>
      <c r="AE119" s="2">
        <v>0</v>
      </c>
      <c r="AI119" s="33">
        <v>5310</v>
      </c>
      <c r="AJ119" s="33">
        <v>530</v>
      </c>
      <c r="AK119" s="33">
        <v>461</v>
      </c>
      <c r="AL119" s="2">
        <v>9.47</v>
      </c>
      <c r="AM119" s="33">
        <v>542</v>
      </c>
      <c r="AN119" s="33">
        <v>133</v>
      </c>
      <c r="AO119" s="34">
        <v>86.1</v>
      </c>
      <c r="AP119" s="2">
        <v>3.02</v>
      </c>
      <c r="AQ119" s="20">
        <v>0</v>
      </c>
      <c r="AR119" s="34">
        <v>40.9</v>
      </c>
      <c r="AS119" s="33">
        <v>62000</v>
      </c>
      <c r="AT119" s="20">
        <v>0</v>
      </c>
      <c r="AU119" s="30">
        <v>67.3</v>
      </c>
      <c r="AV119" s="28">
        <v>346</v>
      </c>
      <c r="AW119" s="28">
        <v>102</v>
      </c>
      <c r="AX119" s="28">
        <v>264</v>
      </c>
      <c r="AY119" s="20">
        <v>0</v>
      </c>
      <c r="AZ119" s="20">
        <v>0</v>
      </c>
      <c r="BA119" s="20">
        <v>0</v>
      </c>
      <c r="BB119">
        <v>0</v>
      </c>
      <c r="BC119">
        <f t="shared" si="2"/>
        <v>21.37</v>
      </c>
      <c r="BD119">
        <v>117</v>
      </c>
    </row>
    <row r="120" spans="1:56" ht="12.75">
      <c r="A120" s="33" t="s">
        <v>7</v>
      </c>
      <c r="B120" s="28" t="s">
        <v>159</v>
      </c>
      <c r="C120" s="28" t="s">
        <v>159</v>
      </c>
      <c r="D120" s="28" t="s">
        <v>159</v>
      </c>
      <c r="E120" s="29" t="s">
        <v>55</v>
      </c>
      <c r="F120" s="33">
        <v>182</v>
      </c>
      <c r="G120" s="34">
        <v>53.6</v>
      </c>
      <c r="H120" s="34">
        <v>22.7</v>
      </c>
      <c r="I120" s="33">
        <v>0</v>
      </c>
      <c r="J120" s="28">
        <v>0</v>
      </c>
      <c r="K120" s="30">
        <v>12.5</v>
      </c>
      <c r="L120" s="28">
        <v>0</v>
      </c>
      <c r="M120" s="28">
        <v>0</v>
      </c>
      <c r="N120" s="32">
        <v>0.83</v>
      </c>
      <c r="O120" s="20">
        <v>1.48</v>
      </c>
      <c r="P120" s="28">
        <v>0</v>
      </c>
      <c r="Q120" s="28">
        <v>0</v>
      </c>
      <c r="R120" s="20">
        <v>0</v>
      </c>
      <c r="S120" s="44">
        <v>1.98</v>
      </c>
      <c r="T120" s="45">
        <v>2.375</v>
      </c>
      <c r="U120" s="31">
        <v>1.25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4.22</v>
      </c>
      <c r="AB120" s="2">
        <v>0</v>
      </c>
      <c r="AC120" s="34">
        <v>22.6</v>
      </c>
      <c r="AD120" s="2">
        <v>0</v>
      </c>
      <c r="AE120" s="2">
        <v>0</v>
      </c>
      <c r="AI120" s="33">
        <v>4730</v>
      </c>
      <c r="AJ120" s="33">
        <v>476</v>
      </c>
      <c r="AK120" s="33">
        <v>417</v>
      </c>
      <c r="AL120" s="2">
        <v>9.4</v>
      </c>
      <c r="AM120" s="33">
        <v>483</v>
      </c>
      <c r="AN120" s="33">
        <v>119</v>
      </c>
      <c r="AO120" s="34">
        <v>77.2</v>
      </c>
      <c r="AP120" s="2">
        <v>3</v>
      </c>
      <c r="AQ120" s="20">
        <v>0</v>
      </c>
      <c r="AR120" s="34">
        <v>30.7</v>
      </c>
      <c r="AS120" s="33">
        <v>54400</v>
      </c>
      <c r="AT120" s="20">
        <v>0</v>
      </c>
      <c r="AU120" s="30">
        <v>66.3</v>
      </c>
      <c r="AV120" s="28">
        <v>307</v>
      </c>
      <c r="AW120" s="30">
        <v>91.6</v>
      </c>
      <c r="AX120" s="28">
        <v>237</v>
      </c>
      <c r="AY120" s="20">
        <v>0</v>
      </c>
      <c r="AZ120" s="20">
        <v>0</v>
      </c>
      <c r="BA120" s="20">
        <v>0</v>
      </c>
      <c r="BB120">
        <v>0</v>
      </c>
      <c r="BC120">
        <f t="shared" si="2"/>
        <v>21.22</v>
      </c>
      <c r="BD120">
        <v>118</v>
      </c>
    </row>
    <row r="121" spans="1:56" ht="12.75">
      <c r="A121" s="33" t="s">
        <v>7</v>
      </c>
      <c r="B121" s="28" t="s">
        <v>160</v>
      </c>
      <c r="C121" s="28" t="s">
        <v>160</v>
      </c>
      <c r="D121" s="28" t="s">
        <v>160</v>
      </c>
      <c r="E121" s="29" t="s">
        <v>55</v>
      </c>
      <c r="F121" s="33">
        <v>166</v>
      </c>
      <c r="G121" s="34">
        <v>48.8</v>
      </c>
      <c r="H121" s="34">
        <v>22.5</v>
      </c>
      <c r="I121" s="33">
        <v>0</v>
      </c>
      <c r="J121" s="28">
        <v>0</v>
      </c>
      <c r="K121" s="30">
        <v>12.4</v>
      </c>
      <c r="L121" s="28">
        <v>0</v>
      </c>
      <c r="M121" s="28">
        <v>0</v>
      </c>
      <c r="N121" s="32">
        <v>0.75</v>
      </c>
      <c r="O121" s="20">
        <v>1.36</v>
      </c>
      <c r="P121" s="28">
        <v>0</v>
      </c>
      <c r="Q121" s="28">
        <v>0</v>
      </c>
      <c r="R121" s="20">
        <v>0</v>
      </c>
      <c r="S121" s="44">
        <v>1.86</v>
      </c>
      <c r="T121" s="45">
        <v>2.25</v>
      </c>
      <c r="U121" s="31">
        <v>1.1875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4.57</v>
      </c>
      <c r="AB121" s="2">
        <v>0</v>
      </c>
      <c r="AC121" s="34">
        <v>25</v>
      </c>
      <c r="AD121" s="2">
        <v>0</v>
      </c>
      <c r="AE121" s="2">
        <v>0</v>
      </c>
      <c r="AI121" s="33">
        <v>4280</v>
      </c>
      <c r="AJ121" s="33">
        <v>432</v>
      </c>
      <c r="AK121" s="33">
        <v>380</v>
      </c>
      <c r="AL121" s="2">
        <v>9.36</v>
      </c>
      <c r="AM121" s="33">
        <v>435</v>
      </c>
      <c r="AN121" s="33">
        <v>108</v>
      </c>
      <c r="AO121" s="34">
        <v>70</v>
      </c>
      <c r="AP121" s="2">
        <v>2.99</v>
      </c>
      <c r="AQ121" s="20">
        <v>0</v>
      </c>
      <c r="AR121" s="34">
        <v>23.6</v>
      </c>
      <c r="AS121" s="33">
        <v>48500</v>
      </c>
      <c r="AT121" s="20">
        <v>0</v>
      </c>
      <c r="AU121" s="30">
        <v>65.5</v>
      </c>
      <c r="AV121" s="28">
        <v>276</v>
      </c>
      <c r="AW121" s="30">
        <v>83.7</v>
      </c>
      <c r="AX121" s="28">
        <v>215</v>
      </c>
      <c r="AY121" s="20">
        <v>0</v>
      </c>
      <c r="AZ121" s="20">
        <v>0</v>
      </c>
      <c r="BA121" s="20">
        <v>0</v>
      </c>
      <c r="BB121">
        <v>0</v>
      </c>
      <c r="BC121">
        <f t="shared" si="2"/>
        <v>21.14</v>
      </c>
      <c r="BD121">
        <v>119</v>
      </c>
    </row>
    <row r="122" spans="1:56" ht="12.75">
      <c r="A122" s="33" t="s">
        <v>7</v>
      </c>
      <c r="B122" s="28" t="s">
        <v>161</v>
      </c>
      <c r="C122" s="28" t="s">
        <v>161</v>
      </c>
      <c r="D122" s="28" t="s">
        <v>161</v>
      </c>
      <c r="E122" s="29" t="s">
        <v>55</v>
      </c>
      <c r="F122" s="33">
        <v>147</v>
      </c>
      <c r="G122" s="34">
        <v>43.2</v>
      </c>
      <c r="H122" s="34">
        <v>22.1</v>
      </c>
      <c r="I122" s="33">
        <v>0</v>
      </c>
      <c r="J122" s="28">
        <v>0</v>
      </c>
      <c r="K122" s="30">
        <v>12.5</v>
      </c>
      <c r="L122" s="28">
        <v>0</v>
      </c>
      <c r="M122" s="28">
        <v>0</v>
      </c>
      <c r="N122" s="32">
        <v>0.72</v>
      </c>
      <c r="O122" s="20">
        <v>1.15</v>
      </c>
      <c r="P122" s="28">
        <v>0</v>
      </c>
      <c r="Q122" s="28">
        <v>0</v>
      </c>
      <c r="R122" s="20">
        <v>0</v>
      </c>
      <c r="S122" s="44">
        <v>1.65</v>
      </c>
      <c r="T122" s="45">
        <v>2</v>
      </c>
      <c r="U122" s="31">
        <v>1.1875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5.44</v>
      </c>
      <c r="AB122" s="2">
        <v>0</v>
      </c>
      <c r="AC122" s="34">
        <v>26.1</v>
      </c>
      <c r="AD122" s="2">
        <v>0</v>
      </c>
      <c r="AE122" s="2">
        <v>0</v>
      </c>
      <c r="AI122" s="33">
        <v>3630</v>
      </c>
      <c r="AJ122" s="33">
        <v>373</v>
      </c>
      <c r="AK122" s="33">
        <v>329</v>
      </c>
      <c r="AL122" s="2">
        <v>9.17</v>
      </c>
      <c r="AM122" s="33">
        <v>376</v>
      </c>
      <c r="AN122" s="34">
        <v>92.6</v>
      </c>
      <c r="AO122" s="34">
        <v>60.1</v>
      </c>
      <c r="AP122" s="2">
        <v>2.95</v>
      </c>
      <c r="AQ122" s="20">
        <v>0</v>
      </c>
      <c r="AR122" s="34">
        <v>15.4</v>
      </c>
      <c r="AS122" s="33">
        <v>41100</v>
      </c>
      <c r="AT122" s="20">
        <v>0</v>
      </c>
      <c r="AU122" s="30">
        <v>65.5</v>
      </c>
      <c r="AV122" s="28">
        <v>235</v>
      </c>
      <c r="AW122" s="30">
        <v>71</v>
      </c>
      <c r="AX122" s="28">
        <v>186</v>
      </c>
      <c r="AY122" s="20">
        <v>0</v>
      </c>
      <c r="AZ122" s="20">
        <v>0</v>
      </c>
      <c r="BA122" s="20">
        <v>0</v>
      </c>
      <c r="BB122">
        <v>0</v>
      </c>
      <c r="BC122">
        <f t="shared" si="2"/>
        <v>20.950000000000003</v>
      </c>
      <c r="BD122">
        <v>120</v>
      </c>
    </row>
    <row r="123" spans="1:56" ht="12.75">
      <c r="A123" s="33" t="s">
        <v>7</v>
      </c>
      <c r="B123" s="28" t="s">
        <v>162</v>
      </c>
      <c r="C123" s="28" t="s">
        <v>162</v>
      </c>
      <c r="D123" s="28" t="s">
        <v>162</v>
      </c>
      <c r="E123" s="29" t="s">
        <v>55</v>
      </c>
      <c r="F123" s="33">
        <v>132</v>
      </c>
      <c r="G123" s="34">
        <v>38.8</v>
      </c>
      <c r="H123" s="34">
        <v>21.8</v>
      </c>
      <c r="I123" s="33">
        <v>0</v>
      </c>
      <c r="J123" s="28">
        <v>0</v>
      </c>
      <c r="K123" s="30">
        <v>12.4</v>
      </c>
      <c r="L123" s="28">
        <v>0</v>
      </c>
      <c r="M123" s="28">
        <v>0</v>
      </c>
      <c r="N123" s="32">
        <v>0.65</v>
      </c>
      <c r="O123" s="20">
        <v>1.04</v>
      </c>
      <c r="P123" s="28">
        <v>0</v>
      </c>
      <c r="Q123" s="28">
        <v>0</v>
      </c>
      <c r="R123" s="20">
        <v>0</v>
      </c>
      <c r="S123" s="44">
        <v>1.54</v>
      </c>
      <c r="T123" s="45">
        <v>1.9375</v>
      </c>
      <c r="U123" s="31">
        <v>1.125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6.01</v>
      </c>
      <c r="AB123" s="2">
        <v>0</v>
      </c>
      <c r="AC123" s="34">
        <v>28.9</v>
      </c>
      <c r="AD123" s="2">
        <v>0</v>
      </c>
      <c r="AE123" s="2">
        <v>0</v>
      </c>
      <c r="AI123" s="33">
        <v>3220</v>
      </c>
      <c r="AJ123" s="33">
        <v>333</v>
      </c>
      <c r="AK123" s="33">
        <v>295</v>
      </c>
      <c r="AL123" s="2">
        <v>9.12</v>
      </c>
      <c r="AM123" s="33">
        <v>333</v>
      </c>
      <c r="AN123" s="34">
        <v>82.3</v>
      </c>
      <c r="AO123" s="34">
        <v>53.5</v>
      </c>
      <c r="AP123" s="2">
        <v>2.93</v>
      </c>
      <c r="AQ123" s="20">
        <v>0</v>
      </c>
      <c r="AR123" s="34">
        <v>11.3</v>
      </c>
      <c r="AS123" s="33">
        <v>36000</v>
      </c>
      <c r="AT123" s="20">
        <v>0</v>
      </c>
      <c r="AU123" s="30">
        <v>64.4</v>
      </c>
      <c r="AV123" s="28">
        <v>206</v>
      </c>
      <c r="AW123" s="30">
        <v>62.8</v>
      </c>
      <c r="AX123" s="28">
        <v>164</v>
      </c>
      <c r="AY123" s="20">
        <v>0</v>
      </c>
      <c r="AZ123" s="20">
        <v>0</v>
      </c>
      <c r="BA123" s="20">
        <v>0</v>
      </c>
      <c r="BB123">
        <v>0</v>
      </c>
      <c r="BC123">
        <f t="shared" si="2"/>
        <v>20.76</v>
      </c>
      <c r="BD123">
        <v>121</v>
      </c>
    </row>
    <row r="124" spans="1:56" ht="12.75">
      <c r="A124" s="33" t="s">
        <v>7</v>
      </c>
      <c r="B124" s="28" t="s">
        <v>163</v>
      </c>
      <c r="C124" s="28" t="s">
        <v>163</v>
      </c>
      <c r="D124" s="28" t="s">
        <v>163</v>
      </c>
      <c r="E124" s="29" t="s">
        <v>55</v>
      </c>
      <c r="F124" s="33">
        <v>122</v>
      </c>
      <c r="G124" s="34">
        <v>35.9</v>
      </c>
      <c r="H124" s="34">
        <v>21.7</v>
      </c>
      <c r="I124" s="33">
        <v>0</v>
      </c>
      <c r="J124" s="28">
        <v>0</v>
      </c>
      <c r="K124" s="30">
        <v>12.4</v>
      </c>
      <c r="L124" s="28">
        <v>0</v>
      </c>
      <c r="M124" s="28">
        <v>0</v>
      </c>
      <c r="N124" s="32">
        <v>0.6</v>
      </c>
      <c r="O124" s="32">
        <v>0.96</v>
      </c>
      <c r="P124" s="28">
        <v>0</v>
      </c>
      <c r="Q124" s="28">
        <v>0</v>
      </c>
      <c r="R124" s="20">
        <v>0</v>
      </c>
      <c r="S124" s="44">
        <v>1.46</v>
      </c>
      <c r="T124" s="45">
        <v>1.8125</v>
      </c>
      <c r="U124" s="31">
        <v>1.125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6.45</v>
      </c>
      <c r="AB124" s="2">
        <v>0</v>
      </c>
      <c r="AC124" s="34">
        <v>31.3</v>
      </c>
      <c r="AD124" s="2">
        <v>0</v>
      </c>
      <c r="AE124" s="2">
        <v>0</v>
      </c>
      <c r="AI124" s="33">
        <v>2960</v>
      </c>
      <c r="AJ124" s="33">
        <v>307</v>
      </c>
      <c r="AK124" s="33">
        <v>273</v>
      </c>
      <c r="AL124" s="2">
        <v>9.09</v>
      </c>
      <c r="AM124" s="33">
        <v>305</v>
      </c>
      <c r="AN124" s="34">
        <v>75.6</v>
      </c>
      <c r="AO124" s="34">
        <v>49.2</v>
      </c>
      <c r="AP124" s="2">
        <v>2.92</v>
      </c>
      <c r="AQ124" s="20">
        <v>0</v>
      </c>
      <c r="AR124" s="2">
        <v>8.98</v>
      </c>
      <c r="AS124" s="33">
        <v>32700</v>
      </c>
      <c r="AT124" s="20">
        <v>0</v>
      </c>
      <c r="AU124" s="30">
        <v>64.3</v>
      </c>
      <c r="AV124" s="28">
        <v>191</v>
      </c>
      <c r="AW124" s="30">
        <v>58.7</v>
      </c>
      <c r="AX124" s="28">
        <v>153</v>
      </c>
      <c r="AY124" s="20">
        <v>0</v>
      </c>
      <c r="AZ124" s="20">
        <v>0</v>
      </c>
      <c r="BA124" s="20">
        <v>0</v>
      </c>
      <c r="BB124">
        <v>0</v>
      </c>
      <c r="BC124">
        <f t="shared" si="2"/>
        <v>20.74</v>
      </c>
      <c r="BD124">
        <v>122</v>
      </c>
    </row>
    <row r="125" spans="1:56" ht="12.75">
      <c r="A125" s="33" t="s">
        <v>7</v>
      </c>
      <c r="B125" s="28" t="s">
        <v>164</v>
      </c>
      <c r="C125" s="28" t="s">
        <v>164</v>
      </c>
      <c r="D125" s="28" t="s">
        <v>164</v>
      </c>
      <c r="E125" s="29" t="s">
        <v>55</v>
      </c>
      <c r="F125" s="33">
        <v>111</v>
      </c>
      <c r="G125" s="34">
        <v>32.7</v>
      </c>
      <c r="H125" s="34">
        <v>21.5</v>
      </c>
      <c r="I125" s="33">
        <v>0</v>
      </c>
      <c r="J125" s="28">
        <v>0</v>
      </c>
      <c r="K125" s="30">
        <v>12.3</v>
      </c>
      <c r="L125" s="28">
        <v>0</v>
      </c>
      <c r="M125" s="28">
        <v>0</v>
      </c>
      <c r="N125" s="32">
        <v>0.55</v>
      </c>
      <c r="O125" s="32">
        <v>0.875</v>
      </c>
      <c r="P125" s="28">
        <v>0</v>
      </c>
      <c r="Q125" s="28">
        <v>0</v>
      </c>
      <c r="R125" s="20">
        <v>0</v>
      </c>
      <c r="S125" s="44">
        <v>1.38</v>
      </c>
      <c r="T125" s="45">
        <v>1.75</v>
      </c>
      <c r="U125" s="31">
        <v>1.125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7.05</v>
      </c>
      <c r="AB125" s="2">
        <v>0</v>
      </c>
      <c r="AC125" s="34">
        <v>34.1</v>
      </c>
      <c r="AD125" s="2">
        <v>0</v>
      </c>
      <c r="AE125" s="2">
        <v>0</v>
      </c>
      <c r="AI125" s="33">
        <v>2670</v>
      </c>
      <c r="AJ125" s="33">
        <v>279</v>
      </c>
      <c r="AK125" s="33">
        <v>249</v>
      </c>
      <c r="AL125" s="2">
        <v>9.05</v>
      </c>
      <c r="AM125" s="33">
        <v>274</v>
      </c>
      <c r="AN125" s="34">
        <v>68.2</v>
      </c>
      <c r="AO125" s="34">
        <v>44.5</v>
      </c>
      <c r="AP125" s="2">
        <v>2.9</v>
      </c>
      <c r="AQ125" s="20">
        <v>0</v>
      </c>
      <c r="AR125" s="2">
        <v>6.83</v>
      </c>
      <c r="AS125" s="33">
        <v>29200</v>
      </c>
      <c r="AT125" s="20">
        <v>0</v>
      </c>
      <c r="AU125" s="30">
        <v>63.4</v>
      </c>
      <c r="AV125" s="28">
        <v>171</v>
      </c>
      <c r="AW125" s="30">
        <v>53</v>
      </c>
      <c r="AX125" s="28">
        <v>138</v>
      </c>
      <c r="AY125" s="20">
        <v>0</v>
      </c>
      <c r="AZ125" s="20">
        <v>0</v>
      </c>
      <c r="BA125" s="20">
        <v>0</v>
      </c>
      <c r="BB125">
        <v>0</v>
      </c>
      <c r="BC125">
        <f t="shared" si="2"/>
        <v>20.625</v>
      </c>
      <c r="BD125">
        <v>123</v>
      </c>
    </row>
    <row r="126" spans="1:56" ht="12.75">
      <c r="A126" s="33" t="s">
        <v>7</v>
      </c>
      <c r="B126" s="28" t="s">
        <v>165</v>
      </c>
      <c r="C126" s="28" t="s">
        <v>165</v>
      </c>
      <c r="D126" s="28" t="s">
        <v>165</v>
      </c>
      <c r="E126" s="29" t="s">
        <v>55</v>
      </c>
      <c r="F126" s="33">
        <v>101</v>
      </c>
      <c r="G126" s="34">
        <v>29.8</v>
      </c>
      <c r="H126" s="34">
        <v>21.4</v>
      </c>
      <c r="I126" s="33">
        <v>0</v>
      </c>
      <c r="J126" s="28">
        <v>0</v>
      </c>
      <c r="K126" s="30">
        <v>12.3</v>
      </c>
      <c r="L126" s="28">
        <v>0</v>
      </c>
      <c r="M126" s="28">
        <v>0</v>
      </c>
      <c r="N126" s="32">
        <v>0.5</v>
      </c>
      <c r="O126" s="32">
        <v>0.8</v>
      </c>
      <c r="P126" s="28">
        <v>0</v>
      </c>
      <c r="Q126" s="28">
        <v>0</v>
      </c>
      <c r="R126" s="20">
        <v>0</v>
      </c>
      <c r="S126" s="44">
        <v>1.3</v>
      </c>
      <c r="T126" s="45">
        <v>1.6875</v>
      </c>
      <c r="U126" s="31">
        <v>1.0625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7.68</v>
      </c>
      <c r="AB126" s="2">
        <v>0</v>
      </c>
      <c r="AC126" s="34">
        <v>37.5</v>
      </c>
      <c r="AD126" s="2">
        <v>0</v>
      </c>
      <c r="AE126" s="2">
        <v>0</v>
      </c>
      <c r="AI126" s="33">
        <v>2420</v>
      </c>
      <c r="AJ126" s="33">
        <v>253</v>
      </c>
      <c r="AK126" s="33">
        <v>227</v>
      </c>
      <c r="AL126" s="2">
        <v>9.02</v>
      </c>
      <c r="AM126" s="33">
        <v>248</v>
      </c>
      <c r="AN126" s="34">
        <v>61.7</v>
      </c>
      <c r="AO126" s="34">
        <v>40.3</v>
      </c>
      <c r="AP126" s="2">
        <v>2.89</v>
      </c>
      <c r="AQ126" s="20">
        <v>0</v>
      </c>
      <c r="AR126" s="2">
        <v>5.21</v>
      </c>
      <c r="AS126" s="33">
        <v>26200</v>
      </c>
      <c r="AT126" s="20">
        <v>0</v>
      </c>
      <c r="AU126" s="30">
        <v>63.3</v>
      </c>
      <c r="AV126" s="28">
        <v>156</v>
      </c>
      <c r="AW126" s="30">
        <v>48.6</v>
      </c>
      <c r="AX126" s="28">
        <v>126</v>
      </c>
      <c r="AY126" s="20">
        <v>0</v>
      </c>
      <c r="AZ126" s="20">
        <v>0</v>
      </c>
      <c r="BA126" s="20">
        <v>0</v>
      </c>
      <c r="BB126">
        <v>0</v>
      </c>
      <c r="BC126">
        <f t="shared" si="2"/>
        <v>20.599999999999998</v>
      </c>
      <c r="BD126">
        <v>124</v>
      </c>
    </row>
    <row r="127" spans="1:56" ht="12.75">
      <c r="A127" s="33" t="s">
        <v>7</v>
      </c>
      <c r="B127" s="28" t="s">
        <v>166</v>
      </c>
      <c r="C127" s="28" t="s">
        <v>166</v>
      </c>
      <c r="D127" s="28" t="s">
        <v>166</v>
      </c>
      <c r="E127" s="29" t="s">
        <v>55</v>
      </c>
      <c r="F127" s="34">
        <v>93</v>
      </c>
      <c r="G127" s="34">
        <v>27.3</v>
      </c>
      <c r="H127" s="34">
        <v>21.6</v>
      </c>
      <c r="I127" s="33">
        <v>0</v>
      </c>
      <c r="J127" s="28">
        <v>0</v>
      </c>
      <c r="K127" s="20">
        <v>8.42</v>
      </c>
      <c r="L127" s="28">
        <v>0</v>
      </c>
      <c r="M127" s="28">
        <v>0</v>
      </c>
      <c r="N127" s="32">
        <v>0.58</v>
      </c>
      <c r="O127" s="32">
        <v>0.93</v>
      </c>
      <c r="P127" s="28">
        <v>0</v>
      </c>
      <c r="Q127" s="28">
        <v>0</v>
      </c>
      <c r="R127" s="20">
        <v>0</v>
      </c>
      <c r="S127" s="44">
        <v>1.43</v>
      </c>
      <c r="T127" s="45">
        <v>1.625</v>
      </c>
      <c r="U127" s="31">
        <v>0.9375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4.53</v>
      </c>
      <c r="AB127" s="2">
        <v>0</v>
      </c>
      <c r="AC127" s="34">
        <v>32.3</v>
      </c>
      <c r="AD127" s="2">
        <v>0</v>
      </c>
      <c r="AE127" s="2">
        <v>0</v>
      </c>
      <c r="AI127" s="33">
        <v>2070</v>
      </c>
      <c r="AJ127" s="33">
        <v>221</v>
      </c>
      <c r="AK127" s="33">
        <v>192</v>
      </c>
      <c r="AL127" s="2">
        <v>8.7</v>
      </c>
      <c r="AM127" s="34">
        <v>92.9</v>
      </c>
      <c r="AN127" s="34">
        <v>34.7</v>
      </c>
      <c r="AO127" s="34">
        <v>22.1</v>
      </c>
      <c r="AP127" s="2">
        <v>1.84</v>
      </c>
      <c r="AQ127" s="20">
        <v>0</v>
      </c>
      <c r="AR127" s="2">
        <v>6.03</v>
      </c>
      <c r="AS127" s="33">
        <v>9940</v>
      </c>
      <c r="AT127" s="20">
        <v>0</v>
      </c>
      <c r="AU127" s="30">
        <v>43.5</v>
      </c>
      <c r="AV127" s="30">
        <v>85.2</v>
      </c>
      <c r="AW127" s="30">
        <v>37.7</v>
      </c>
      <c r="AX127" s="28">
        <v>109</v>
      </c>
      <c r="AY127" s="20">
        <v>0</v>
      </c>
      <c r="AZ127" s="20">
        <v>0</v>
      </c>
      <c r="BA127" s="20">
        <v>0</v>
      </c>
      <c r="BB127">
        <v>0</v>
      </c>
      <c r="BC127">
        <f t="shared" si="2"/>
        <v>20.67</v>
      </c>
      <c r="BD127">
        <v>125</v>
      </c>
    </row>
    <row r="128" spans="1:56" ht="12.75">
      <c r="A128" s="33" t="s">
        <v>7</v>
      </c>
      <c r="B128" s="28" t="s">
        <v>167</v>
      </c>
      <c r="C128" s="28" t="s">
        <v>167</v>
      </c>
      <c r="D128" s="28" t="s">
        <v>167</v>
      </c>
      <c r="E128" s="29" t="s">
        <v>55</v>
      </c>
      <c r="F128" s="34">
        <v>83</v>
      </c>
      <c r="G128" s="34">
        <v>24.3</v>
      </c>
      <c r="H128" s="34">
        <v>21.4</v>
      </c>
      <c r="I128" s="33">
        <v>0</v>
      </c>
      <c r="J128" s="28">
        <v>0</v>
      </c>
      <c r="K128" s="20">
        <v>8.36</v>
      </c>
      <c r="L128" s="28">
        <v>0</v>
      </c>
      <c r="M128" s="28">
        <v>0</v>
      </c>
      <c r="N128" s="32">
        <v>0.515</v>
      </c>
      <c r="O128" s="32">
        <v>0.835</v>
      </c>
      <c r="P128" s="28">
        <v>0</v>
      </c>
      <c r="Q128" s="28">
        <v>0</v>
      </c>
      <c r="R128" s="20">
        <v>0</v>
      </c>
      <c r="S128" s="44">
        <v>1.34</v>
      </c>
      <c r="T128" s="45">
        <v>1.5</v>
      </c>
      <c r="U128" s="31">
        <v>0.875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</v>
      </c>
      <c r="AB128" s="2">
        <v>0</v>
      </c>
      <c r="AC128" s="34">
        <v>36.4</v>
      </c>
      <c r="AD128" s="2">
        <v>0</v>
      </c>
      <c r="AE128" s="2">
        <v>0</v>
      </c>
      <c r="AI128" s="33">
        <v>1830</v>
      </c>
      <c r="AJ128" s="33">
        <v>196</v>
      </c>
      <c r="AK128" s="33">
        <v>171</v>
      </c>
      <c r="AL128" s="2">
        <v>8.67</v>
      </c>
      <c r="AM128" s="34">
        <v>81.4</v>
      </c>
      <c r="AN128" s="34">
        <v>30.5</v>
      </c>
      <c r="AO128" s="34">
        <v>19.5</v>
      </c>
      <c r="AP128" s="2">
        <v>1.83</v>
      </c>
      <c r="AQ128" s="20">
        <v>0</v>
      </c>
      <c r="AR128" s="2">
        <v>4.34</v>
      </c>
      <c r="AS128" s="33">
        <v>8630</v>
      </c>
      <c r="AT128" s="20">
        <v>0</v>
      </c>
      <c r="AU128" s="30">
        <v>43</v>
      </c>
      <c r="AV128" s="30">
        <v>75</v>
      </c>
      <c r="AW128" s="30">
        <v>33.7</v>
      </c>
      <c r="AX128" s="30">
        <v>96.8</v>
      </c>
      <c r="AY128" s="20">
        <v>0</v>
      </c>
      <c r="AZ128" s="20">
        <v>0</v>
      </c>
      <c r="BA128" s="20">
        <v>0</v>
      </c>
      <c r="BB128">
        <v>0</v>
      </c>
      <c r="BC128">
        <f t="shared" si="2"/>
        <v>20.564999999999998</v>
      </c>
      <c r="BD128">
        <v>126</v>
      </c>
    </row>
    <row r="129" spans="1:56" ht="12.75">
      <c r="A129" s="33" t="s">
        <v>7</v>
      </c>
      <c r="B129" s="28" t="s">
        <v>168</v>
      </c>
      <c r="C129" s="28" t="s">
        <v>168</v>
      </c>
      <c r="D129" s="28" t="s">
        <v>168</v>
      </c>
      <c r="E129" s="29" t="s">
        <v>55</v>
      </c>
      <c r="F129" s="34">
        <v>73</v>
      </c>
      <c r="G129" s="34">
        <v>21.5</v>
      </c>
      <c r="H129" s="34">
        <v>21.2</v>
      </c>
      <c r="I129" s="33">
        <v>0</v>
      </c>
      <c r="J129" s="28">
        <v>0</v>
      </c>
      <c r="K129" s="20">
        <v>8.3</v>
      </c>
      <c r="L129" s="28">
        <v>0</v>
      </c>
      <c r="M129" s="28">
        <v>0</v>
      </c>
      <c r="N129" s="32">
        <v>0.455</v>
      </c>
      <c r="O129" s="32">
        <v>0.74</v>
      </c>
      <c r="P129" s="28">
        <v>0</v>
      </c>
      <c r="Q129" s="28">
        <v>0</v>
      </c>
      <c r="R129" s="20">
        <v>0</v>
      </c>
      <c r="S129" s="44">
        <v>1.24</v>
      </c>
      <c r="T129" s="45">
        <v>1.4375</v>
      </c>
      <c r="U129" s="31">
        <v>0.875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5.6</v>
      </c>
      <c r="AB129" s="2">
        <v>0</v>
      </c>
      <c r="AC129" s="34">
        <v>41.2</v>
      </c>
      <c r="AD129" s="2">
        <v>0</v>
      </c>
      <c r="AE129" s="2">
        <v>0</v>
      </c>
      <c r="AI129" s="33">
        <v>1600</v>
      </c>
      <c r="AJ129" s="33">
        <v>172</v>
      </c>
      <c r="AK129" s="33">
        <v>151</v>
      </c>
      <c r="AL129" s="2">
        <v>8.64</v>
      </c>
      <c r="AM129" s="34">
        <v>70.6</v>
      </c>
      <c r="AN129" s="34">
        <v>26.6</v>
      </c>
      <c r="AO129" s="34">
        <v>17</v>
      </c>
      <c r="AP129" s="2">
        <v>1.81</v>
      </c>
      <c r="AQ129" s="20">
        <v>0</v>
      </c>
      <c r="AR129" s="2">
        <v>3.02</v>
      </c>
      <c r="AS129" s="33">
        <v>7410</v>
      </c>
      <c r="AT129" s="20">
        <v>0</v>
      </c>
      <c r="AU129" s="30">
        <v>42.5</v>
      </c>
      <c r="AV129" s="30">
        <v>65.2</v>
      </c>
      <c r="AW129" s="30">
        <v>29.7</v>
      </c>
      <c r="AX129" s="30">
        <v>85</v>
      </c>
      <c r="AY129" s="20">
        <v>0</v>
      </c>
      <c r="AZ129" s="20">
        <v>0</v>
      </c>
      <c r="BA129" s="20">
        <v>0</v>
      </c>
      <c r="BB129">
        <v>0</v>
      </c>
      <c r="BC129">
        <f t="shared" si="2"/>
        <v>20.46</v>
      </c>
      <c r="BD129">
        <v>127</v>
      </c>
    </row>
    <row r="130" spans="1:56" ht="12.75">
      <c r="A130" s="33" t="s">
        <v>7</v>
      </c>
      <c r="B130" s="28" t="s">
        <v>169</v>
      </c>
      <c r="C130" s="28" t="s">
        <v>169</v>
      </c>
      <c r="D130" s="28" t="s">
        <v>169</v>
      </c>
      <c r="E130" s="29" t="s">
        <v>55</v>
      </c>
      <c r="F130" s="34">
        <v>68</v>
      </c>
      <c r="G130" s="34">
        <v>20</v>
      </c>
      <c r="H130" s="34">
        <v>21.1</v>
      </c>
      <c r="I130" s="33">
        <v>0</v>
      </c>
      <c r="J130" s="28">
        <v>0</v>
      </c>
      <c r="K130" s="20">
        <v>8.27</v>
      </c>
      <c r="L130" s="28">
        <v>0</v>
      </c>
      <c r="M130" s="28">
        <v>0</v>
      </c>
      <c r="N130" s="32">
        <v>0.43</v>
      </c>
      <c r="O130" s="32">
        <v>0.685</v>
      </c>
      <c r="P130" s="28">
        <v>0</v>
      </c>
      <c r="Q130" s="28">
        <v>0</v>
      </c>
      <c r="R130" s="20">
        <v>0</v>
      </c>
      <c r="S130" s="44">
        <v>1.19</v>
      </c>
      <c r="T130" s="45">
        <v>1.375</v>
      </c>
      <c r="U130" s="31">
        <v>0.875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6.04</v>
      </c>
      <c r="AB130" s="2">
        <v>0</v>
      </c>
      <c r="AC130" s="34">
        <v>43.6</v>
      </c>
      <c r="AD130" s="2">
        <v>0</v>
      </c>
      <c r="AE130" s="2">
        <v>0</v>
      </c>
      <c r="AI130" s="33">
        <v>1480</v>
      </c>
      <c r="AJ130" s="33">
        <v>160</v>
      </c>
      <c r="AK130" s="33">
        <v>140</v>
      </c>
      <c r="AL130" s="2">
        <v>8.6</v>
      </c>
      <c r="AM130" s="34">
        <v>64.7</v>
      </c>
      <c r="AN130" s="34">
        <v>24.4</v>
      </c>
      <c r="AO130" s="34">
        <v>15.7</v>
      </c>
      <c r="AP130" s="2">
        <v>1.8</v>
      </c>
      <c r="AQ130" s="20">
        <v>0</v>
      </c>
      <c r="AR130" s="2">
        <v>2.45</v>
      </c>
      <c r="AS130" s="33">
        <v>6760</v>
      </c>
      <c r="AT130" s="20">
        <v>0</v>
      </c>
      <c r="AU130" s="30">
        <v>42.2</v>
      </c>
      <c r="AV130" s="30">
        <v>59.8</v>
      </c>
      <c r="AW130" s="30">
        <v>27.4</v>
      </c>
      <c r="AX130" s="30">
        <v>78.7</v>
      </c>
      <c r="AY130" s="20">
        <v>0</v>
      </c>
      <c r="AZ130" s="20">
        <v>0</v>
      </c>
      <c r="BA130" s="20">
        <v>0</v>
      </c>
      <c r="BB130">
        <v>0</v>
      </c>
      <c r="BC130">
        <f t="shared" si="2"/>
        <v>20.415000000000003</v>
      </c>
      <c r="BD130">
        <v>128</v>
      </c>
    </row>
    <row r="131" spans="1:56" ht="12.75">
      <c r="A131" s="33" t="s">
        <v>7</v>
      </c>
      <c r="B131" s="28" t="s">
        <v>170</v>
      </c>
      <c r="C131" s="28" t="s">
        <v>170</v>
      </c>
      <c r="D131" s="28" t="s">
        <v>170</v>
      </c>
      <c r="E131" s="29" t="s">
        <v>55</v>
      </c>
      <c r="F131" s="34">
        <v>62</v>
      </c>
      <c r="G131" s="34">
        <v>18.3</v>
      </c>
      <c r="H131" s="34">
        <v>21</v>
      </c>
      <c r="I131" s="33">
        <v>0</v>
      </c>
      <c r="J131" s="28">
        <v>0</v>
      </c>
      <c r="K131" s="20">
        <v>8.24</v>
      </c>
      <c r="L131" s="28">
        <v>0</v>
      </c>
      <c r="M131" s="28">
        <v>0</v>
      </c>
      <c r="N131" s="32">
        <v>0.4</v>
      </c>
      <c r="O131" s="32">
        <v>0.615</v>
      </c>
      <c r="P131" s="28">
        <v>0</v>
      </c>
      <c r="Q131" s="28">
        <v>0</v>
      </c>
      <c r="R131" s="20">
        <v>0</v>
      </c>
      <c r="S131" s="44">
        <v>1.12</v>
      </c>
      <c r="T131" s="45">
        <v>1.3125</v>
      </c>
      <c r="U131" s="31">
        <v>0.8125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6.7</v>
      </c>
      <c r="AB131" s="2">
        <v>0</v>
      </c>
      <c r="AC131" s="34">
        <v>46.9</v>
      </c>
      <c r="AD131" s="2">
        <v>0</v>
      </c>
      <c r="AE131" s="2">
        <v>0</v>
      </c>
      <c r="AI131" s="33">
        <v>1330</v>
      </c>
      <c r="AJ131" s="33">
        <v>144</v>
      </c>
      <c r="AK131" s="33">
        <v>127</v>
      </c>
      <c r="AL131" s="2">
        <v>8.54</v>
      </c>
      <c r="AM131" s="34">
        <v>57.5</v>
      </c>
      <c r="AN131" s="34">
        <v>21.7</v>
      </c>
      <c r="AO131" s="34">
        <v>14</v>
      </c>
      <c r="AP131" s="2">
        <v>1.77</v>
      </c>
      <c r="AQ131" s="20">
        <v>0</v>
      </c>
      <c r="AR131" s="2">
        <v>1.83</v>
      </c>
      <c r="AS131" s="33">
        <v>5960</v>
      </c>
      <c r="AT131" s="20">
        <v>0</v>
      </c>
      <c r="AU131" s="30">
        <v>42</v>
      </c>
      <c r="AV131" s="30">
        <v>53.2</v>
      </c>
      <c r="AW131" s="30">
        <v>24.6</v>
      </c>
      <c r="AX131" s="30">
        <v>71.2</v>
      </c>
      <c r="AY131" s="20">
        <v>0</v>
      </c>
      <c r="AZ131" s="20">
        <v>0</v>
      </c>
      <c r="BA131" s="20">
        <v>0</v>
      </c>
      <c r="BB131">
        <v>0</v>
      </c>
      <c r="BC131">
        <f t="shared" si="2"/>
        <v>20.385</v>
      </c>
      <c r="BD131">
        <v>129</v>
      </c>
    </row>
    <row r="132" spans="1:56" ht="12.75">
      <c r="A132" s="33" t="s">
        <v>7</v>
      </c>
      <c r="B132" s="28" t="s">
        <v>171</v>
      </c>
      <c r="C132" s="28" t="s">
        <v>171</v>
      </c>
      <c r="D132" s="28" t="s">
        <v>171</v>
      </c>
      <c r="E132" s="29" t="s">
        <v>55</v>
      </c>
      <c r="F132" s="34">
        <v>55</v>
      </c>
      <c r="G132" s="34">
        <v>16.2</v>
      </c>
      <c r="H132" s="34">
        <v>20.8</v>
      </c>
      <c r="I132" s="33">
        <v>0</v>
      </c>
      <c r="J132" s="28">
        <v>0</v>
      </c>
      <c r="K132" s="20">
        <v>8.22</v>
      </c>
      <c r="L132" s="28">
        <v>0</v>
      </c>
      <c r="M132" s="28">
        <v>0</v>
      </c>
      <c r="N132" s="32">
        <v>0.375</v>
      </c>
      <c r="O132" s="32">
        <v>0.522</v>
      </c>
      <c r="P132" s="28">
        <v>0</v>
      </c>
      <c r="Q132" s="28">
        <v>0</v>
      </c>
      <c r="R132" s="20">
        <v>0</v>
      </c>
      <c r="S132" s="44">
        <v>1.02</v>
      </c>
      <c r="T132" s="45">
        <v>1.1875</v>
      </c>
      <c r="U132" s="31">
        <v>0.8125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7.87</v>
      </c>
      <c r="AB132" s="2">
        <v>0</v>
      </c>
      <c r="AC132" s="34">
        <v>50</v>
      </c>
      <c r="AD132" s="2">
        <v>0</v>
      </c>
      <c r="AE132" s="2">
        <v>0</v>
      </c>
      <c r="AI132" s="33">
        <v>1140</v>
      </c>
      <c r="AJ132" s="33">
        <v>126</v>
      </c>
      <c r="AK132" s="33">
        <v>110</v>
      </c>
      <c r="AL132" s="2">
        <v>8.4</v>
      </c>
      <c r="AM132" s="34">
        <v>48.4</v>
      </c>
      <c r="AN132" s="34">
        <v>18.4</v>
      </c>
      <c r="AO132" s="34">
        <v>11.8</v>
      </c>
      <c r="AP132" s="2">
        <v>1.73</v>
      </c>
      <c r="AQ132" s="20">
        <v>0</v>
      </c>
      <c r="AR132" s="2">
        <v>1.24</v>
      </c>
      <c r="AS132" s="33">
        <v>4980</v>
      </c>
      <c r="AT132" s="20">
        <v>0</v>
      </c>
      <c r="AU132" s="30">
        <v>41.7</v>
      </c>
      <c r="AV132" s="30">
        <v>44.7</v>
      </c>
      <c r="AW132" s="30">
        <v>20.8</v>
      </c>
      <c r="AX132" s="30">
        <v>61.8</v>
      </c>
      <c r="AY132" s="20">
        <v>0</v>
      </c>
      <c r="AZ132" s="20">
        <v>0</v>
      </c>
      <c r="BA132" s="20">
        <v>0</v>
      </c>
      <c r="BB132">
        <v>0</v>
      </c>
      <c r="BC132">
        <f aca="true" t="shared" si="3" ref="BC132:BC195">H132-O132</f>
        <v>20.278000000000002</v>
      </c>
      <c r="BD132">
        <v>130</v>
      </c>
    </row>
    <row r="133" spans="1:56" ht="12.75">
      <c r="A133" s="33" t="s">
        <v>7</v>
      </c>
      <c r="B133" s="28" t="s">
        <v>172</v>
      </c>
      <c r="C133" s="28" t="s">
        <v>172</v>
      </c>
      <c r="D133" s="28" t="s">
        <v>172</v>
      </c>
      <c r="E133" s="29" t="s">
        <v>55</v>
      </c>
      <c r="F133" s="34">
        <v>48</v>
      </c>
      <c r="G133" s="34">
        <v>14.1</v>
      </c>
      <c r="H133" s="34">
        <v>20.6</v>
      </c>
      <c r="I133" s="33">
        <v>0</v>
      </c>
      <c r="J133" s="28">
        <v>0</v>
      </c>
      <c r="K133" s="20">
        <v>8.14</v>
      </c>
      <c r="L133" s="28">
        <v>0</v>
      </c>
      <c r="M133" s="28">
        <v>0</v>
      </c>
      <c r="N133" s="32">
        <v>0.35</v>
      </c>
      <c r="O133" s="32">
        <v>0.43</v>
      </c>
      <c r="P133" s="28">
        <v>0</v>
      </c>
      <c r="Q133" s="28">
        <v>0</v>
      </c>
      <c r="R133" s="20">
        <v>0</v>
      </c>
      <c r="S133" s="47">
        <v>0.93</v>
      </c>
      <c r="T133" s="45">
        <v>1.125</v>
      </c>
      <c r="U133" s="31">
        <v>0.8125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9.47</v>
      </c>
      <c r="AB133" s="2">
        <v>0</v>
      </c>
      <c r="AC133" s="34">
        <v>53.6</v>
      </c>
      <c r="AD133" s="2">
        <v>0</v>
      </c>
      <c r="AE133" s="2">
        <v>0</v>
      </c>
      <c r="AI133" s="33">
        <v>959</v>
      </c>
      <c r="AJ133" s="33">
        <v>107</v>
      </c>
      <c r="AK133" s="34">
        <v>93</v>
      </c>
      <c r="AL133" s="2">
        <v>8.24</v>
      </c>
      <c r="AM133" s="34">
        <v>38.7</v>
      </c>
      <c r="AN133" s="34">
        <v>14.9</v>
      </c>
      <c r="AO133" s="2">
        <v>9.52</v>
      </c>
      <c r="AP133" s="2">
        <v>1.66</v>
      </c>
      <c r="AQ133" s="20">
        <v>0</v>
      </c>
      <c r="AR133" s="35">
        <v>0.803</v>
      </c>
      <c r="AS133" s="33">
        <v>3950</v>
      </c>
      <c r="AT133" s="20">
        <v>0</v>
      </c>
      <c r="AU133" s="30">
        <v>41</v>
      </c>
      <c r="AV133" s="30">
        <v>35.9</v>
      </c>
      <c r="AW133" s="30">
        <v>16.9</v>
      </c>
      <c r="AX133" s="30">
        <v>52.3</v>
      </c>
      <c r="AY133" s="20">
        <v>0</v>
      </c>
      <c r="AZ133" s="20">
        <v>0</v>
      </c>
      <c r="BA133" s="20">
        <v>0</v>
      </c>
      <c r="BB133">
        <v>0</v>
      </c>
      <c r="BC133">
        <f t="shared" si="3"/>
        <v>20.17</v>
      </c>
      <c r="BD133">
        <v>131</v>
      </c>
    </row>
    <row r="134" spans="1:56" ht="12.75">
      <c r="A134" s="33" t="s">
        <v>7</v>
      </c>
      <c r="B134" s="28" t="s">
        <v>173</v>
      </c>
      <c r="C134" s="28" t="s">
        <v>173</v>
      </c>
      <c r="D134" s="28" t="s">
        <v>173</v>
      </c>
      <c r="E134" s="29" t="s">
        <v>55</v>
      </c>
      <c r="F134" s="34">
        <v>57</v>
      </c>
      <c r="G134" s="34">
        <v>16.7</v>
      </c>
      <c r="H134" s="34">
        <v>21.1</v>
      </c>
      <c r="I134" s="33">
        <v>0</v>
      </c>
      <c r="J134" s="28">
        <v>0</v>
      </c>
      <c r="K134" s="20">
        <v>6.56</v>
      </c>
      <c r="L134" s="28">
        <v>0</v>
      </c>
      <c r="M134" s="28">
        <v>0</v>
      </c>
      <c r="N134" s="32">
        <v>0.405</v>
      </c>
      <c r="O134" s="32">
        <v>0.65</v>
      </c>
      <c r="P134" s="28">
        <v>0</v>
      </c>
      <c r="Q134" s="28">
        <v>0</v>
      </c>
      <c r="R134" s="20">
        <v>0</v>
      </c>
      <c r="S134" s="44">
        <v>1.15</v>
      </c>
      <c r="T134" s="45">
        <v>1.3125</v>
      </c>
      <c r="U134" s="31">
        <v>0.8125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5.04</v>
      </c>
      <c r="AB134" s="2">
        <v>0</v>
      </c>
      <c r="AC134" s="34">
        <v>46.3</v>
      </c>
      <c r="AD134" s="2">
        <v>0</v>
      </c>
      <c r="AE134" s="2">
        <v>0</v>
      </c>
      <c r="AI134" s="33">
        <v>1170</v>
      </c>
      <c r="AJ134" s="33">
        <v>129</v>
      </c>
      <c r="AK134" s="33">
        <v>111</v>
      </c>
      <c r="AL134" s="2">
        <v>8.36</v>
      </c>
      <c r="AM134" s="34">
        <v>30.6</v>
      </c>
      <c r="AN134" s="34">
        <v>14.8</v>
      </c>
      <c r="AO134" s="2">
        <v>9.35</v>
      </c>
      <c r="AP134" s="2">
        <v>1.35</v>
      </c>
      <c r="AQ134" s="20">
        <v>0</v>
      </c>
      <c r="AR134" s="2">
        <v>1.77</v>
      </c>
      <c r="AS134" s="33">
        <v>3190</v>
      </c>
      <c r="AT134" s="20">
        <v>0</v>
      </c>
      <c r="AU134" s="30">
        <v>33.5</v>
      </c>
      <c r="AV134" s="30">
        <v>35.8</v>
      </c>
      <c r="AW134" s="30">
        <v>20.5</v>
      </c>
      <c r="AX134" s="30">
        <v>63.4</v>
      </c>
      <c r="AY134" s="20">
        <v>0</v>
      </c>
      <c r="AZ134" s="20">
        <v>0</v>
      </c>
      <c r="BA134" s="20">
        <v>0</v>
      </c>
      <c r="BB134">
        <v>0</v>
      </c>
      <c r="BC134">
        <f t="shared" si="3"/>
        <v>20.450000000000003</v>
      </c>
      <c r="BD134">
        <v>132</v>
      </c>
    </row>
    <row r="135" spans="1:56" ht="12.75">
      <c r="A135" s="33" t="s">
        <v>7</v>
      </c>
      <c r="B135" s="28" t="s">
        <v>174</v>
      </c>
      <c r="C135" s="28" t="s">
        <v>174</v>
      </c>
      <c r="D135" s="28" t="s">
        <v>174</v>
      </c>
      <c r="E135" s="29" t="s">
        <v>55</v>
      </c>
      <c r="F135" s="34">
        <v>50</v>
      </c>
      <c r="G135" s="34">
        <v>14.7</v>
      </c>
      <c r="H135" s="34">
        <v>20.8</v>
      </c>
      <c r="I135" s="33">
        <v>0</v>
      </c>
      <c r="J135" s="28">
        <v>0</v>
      </c>
      <c r="K135" s="20">
        <v>6.53</v>
      </c>
      <c r="L135" s="28">
        <v>0</v>
      </c>
      <c r="M135" s="28">
        <v>0</v>
      </c>
      <c r="N135" s="32">
        <v>0.38</v>
      </c>
      <c r="O135" s="32">
        <v>0.535</v>
      </c>
      <c r="P135" s="28">
        <v>0</v>
      </c>
      <c r="Q135" s="28">
        <v>0</v>
      </c>
      <c r="R135" s="20">
        <v>0</v>
      </c>
      <c r="S135" s="44">
        <v>1.04</v>
      </c>
      <c r="T135" s="45">
        <v>1.25</v>
      </c>
      <c r="U135" s="31">
        <v>0.8125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6.1</v>
      </c>
      <c r="AB135" s="2">
        <v>0</v>
      </c>
      <c r="AC135" s="34">
        <v>49.4</v>
      </c>
      <c r="AD135" s="2">
        <v>0</v>
      </c>
      <c r="AE135" s="2">
        <v>0</v>
      </c>
      <c r="AI135" s="33">
        <v>984</v>
      </c>
      <c r="AJ135" s="33">
        <v>110</v>
      </c>
      <c r="AK135" s="34">
        <v>94.5</v>
      </c>
      <c r="AL135" s="2">
        <v>8.18</v>
      </c>
      <c r="AM135" s="34">
        <v>24.9</v>
      </c>
      <c r="AN135" s="34">
        <v>12.2</v>
      </c>
      <c r="AO135" s="2">
        <v>7.64</v>
      </c>
      <c r="AP135" s="2">
        <v>1.3</v>
      </c>
      <c r="AQ135" s="20">
        <v>0</v>
      </c>
      <c r="AR135" s="2">
        <v>1.14</v>
      </c>
      <c r="AS135" s="33">
        <v>2570</v>
      </c>
      <c r="AT135" s="20">
        <v>0</v>
      </c>
      <c r="AU135" s="30">
        <v>33.1</v>
      </c>
      <c r="AV135" s="30">
        <v>28.9</v>
      </c>
      <c r="AW135" s="30">
        <v>16.7</v>
      </c>
      <c r="AX135" s="30">
        <v>53.9</v>
      </c>
      <c r="AY135" s="20">
        <v>0</v>
      </c>
      <c r="AZ135" s="20">
        <v>0</v>
      </c>
      <c r="BA135" s="20">
        <v>0</v>
      </c>
      <c r="BB135">
        <v>0</v>
      </c>
      <c r="BC135">
        <f t="shared" si="3"/>
        <v>20.265</v>
      </c>
      <c r="BD135">
        <v>133</v>
      </c>
    </row>
    <row r="136" spans="1:56" ht="12.75">
      <c r="A136" s="33" t="s">
        <v>7</v>
      </c>
      <c r="B136" s="28" t="s">
        <v>175</v>
      </c>
      <c r="C136" s="28" t="s">
        <v>175</v>
      </c>
      <c r="D136" s="28" t="s">
        <v>175</v>
      </c>
      <c r="E136" s="29" t="s">
        <v>55</v>
      </c>
      <c r="F136" s="34">
        <v>44</v>
      </c>
      <c r="G136" s="34">
        <v>13</v>
      </c>
      <c r="H136" s="34">
        <v>20.7</v>
      </c>
      <c r="I136" s="33">
        <v>0</v>
      </c>
      <c r="J136" s="28">
        <v>0</v>
      </c>
      <c r="K136" s="20">
        <v>6.5</v>
      </c>
      <c r="L136" s="28">
        <v>0</v>
      </c>
      <c r="M136" s="28">
        <v>0</v>
      </c>
      <c r="N136" s="32">
        <v>0.35</v>
      </c>
      <c r="O136" s="32">
        <v>0.45</v>
      </c>
      <c r="P136" s="28">
        <v>0</v>
      </c>
      <c r="Q136" s="28">
        <v>0</v>
      </c>
      <c r="R136" s="20">
        <v>0</v>
      </c>
      <c r="S136" s="47">
        <v>0.95</v>
      </c>
      <c r="T136" s="45">
        <v>1.125</v>
      </c>
      <c r="U136" s="31">
        <v>0.8125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7.22</v>
      </c>
      <c r="AB136" s="2">
        <v>0</v>
      </c>
      <c r="AC136" s="34">
        <v>53.6</v>
      </c>
      <c r="AD136" s="2">
        <v>0</v>
      </c>
      <c r="AE136" s="2">
        <v>0</v>
      </c>
      <c r="AI136" s="33">
        <v>843</v>
      </c>
      <c r="AJ136" s="34">
        <v>95.4</v>
      </c>
      <c r="AK136" s="34">
        <v>81.6</v>
      </c>
      <c r="AL136" s="2">
        <v>8.06</v>
      </c>
      <c r="AM136" s="34">
        <v>20.7</v>
      </c>
      <c r="AN136" s="34">
        <v>10.2</v>
      </c>
      <c r="AO136" s="2">
        <v>6.37</v>
      </c>
      <c r="AP136" s="2">
        <v>1.26</v>
      </c>
      <c r="AQ136" s="20">
        <v>0</v>
      </c>
      <c r="AR136" s="35">
        <v>0.77</v>
      </c>
      <c r="AS136" s="33">
        <v>2110</v>
      </c>
      <c r="AT136" s="20">
        <v>0</v>
      </c>
      <c r="AU136" s="30">
        <v>32.9</v>
      </c>
      <c r="AV136" s="30">
        <v>24.1</v>
      </c>
      <c r="AW136" s="30">
        <v>14</v>
      </c>
      <c r="AX136" s="30">
        <v>46.8</v>
      </c>
      <c r="AY136" s="20">
        <v>0</v>
      </c>
      <c r="AZ136" s="20">
        <v>0</v>
      </c>
      <c r="BA136" s="20">
        <v>0</v>
      </c>
      <c r="BB136">
        <v>0</v>
      </c>
      <c r="BC136">
        <f t="shared" si="3"/>
        <v>20.25</v>
      </c>
      <c r="BD136">
        <v>134</v>
      </c>
    </row>
    <row r="137" spans="1:56" ht="12.75">
      <c r="A137" s="28" t="s">
        <v>7</v>
      </c>
      <c r="B137" s="36" t="s">
        <v>452</v>
      </c>
      <c r="C137" s="36" t="s">
        <v>452</v>
      </c>
      <c r="D137" s="36" t="s">
        <v>452</v>
      </c>
      <c r="E137" s="29" t="s">
        <v>17</v>
      </c>
      <c r="F137" s="28">
        <v>311</v>
      </c>
      <c r="G137" s="30">
        <v>91.6</v>
      </c>
      <c r="H137" s="30">
        <v>22.3</v>
      </c>
      <c r="I137" s="28">
        <v>0</v>
      </c>
      <c r="J137" s="28">
        <v>0</v>
      </c>
      <c r="K137" s="30">
        <v>12</v>
      </c>
      <c r="L137" s="28">
        <v>0</v>
      </c>
      <c r="M137" s="28">
        <v>0</v>
      </c>
      <c r="N137" s="20">
        <v>1.52</v>
      </c>
      <c r="O137" s="20">
        <v>2.74</v>
      </c>
      <c r="P137" s="28">
        <v>0</v>
      </c>
      <c r="Q137" s="28">
        <v>0</v>
      </c>
      <c r="R137" s="20">
        <v>0</v>
      </c>
      <c r="S137" s="44">
        <v>3.24</v>
      </c>
      <c r="T137" s="45">
        <v>3.4375</v>
      </c>
      <c r="U137" s="31">
        <v>1.375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2.19</v>
      </c>
      <c r="AB137" s="20">
        <v>0</v>
      </c>
      <c r="AC137" s="30">
        <v>10.4</v>
      </c>
      <c r="AD137" s="20">
        <v>0</v>
      </c>
      <c r="AE137" s="20">
        <v>0</v>
      </c>
      <c r="AI137" s="28">
        <v>6970</v>
      </c>
      <c r="AJ137" s="28">
        <v>754</v>
      </c>
      <c r="AK137" s="28">
        <v>624</v>
      </c>
      <c r="AL137" s="20">
        <v>8.72</v>
      </c>
      <c r="AM137" s="28">
        <v>795</v>
      </c>
      <c r="AN137" s="28">
        <v>207</v>
      </c>
      <c r="AO137" s="28">
        <v>132</v>
      </c>
      <c r="AP137" s="20">
        <v>2.95</v>
      </c>
      <c r="AQ137" s="20">
        <v>0</v>
      </c>
      <c r="AR137" s="28">
        <v>176</v>
      </c>
      <c r="AS137" s="28">
        <v>76200</v>
      </c>
      <c r="AT137" s="20">
        <v>0</v>
      </c>
      <c r="AU137" s="30">
        <v>58.7</v>
      </c>
      <c r="AV137" s="28">
        <v>482</v>
      </c>
      <c r="AW137" s="28">
        <v>140</v>
      </c>
      <c r="AX137" s="28">
        <v>375</v>
      </c>
      <c r="AY137" s="20">
        <v>0</v>
      </c>
      <c r="AZ137" s="20">
        <v>0</v>
      </c>
      <c r="BA137" s="20">
        <v>0</v>
      </c>
      <c r="BB137">
        <v>0</v>
      </c>
      <c r="BC137">
        <f t="shared" si="3"/>
        <v>19.560000000000002</v>
      </c>
      <c r="BD137">
        <v>135</v>
      </c>
    </row>
    <row r="138" spans="1:56" ht="12.75">
      <c r="A138" s="28" t="s">
        <v>7</v>
      </c>
      <c r="B138" s="36" t="s">
        <v>453</v>
      </c>
      <c r="C138" s="36" t="s">
        <v>453</v>
      </c>
      <c r="D138" s="36" t="s">
        <v>453</v>
      </c>
      <c r="E138" s="29" t="s">
        <v>17</v>
      </c>
      <c r="F138" s="28">
        <v>283</v>
      </c>
      <c r="G138" s="30">
        <v>83.3</v>
      </c>
      <c r="H138" s="30">
        <v>21.9</v>
      </c>
      <c r="I138" s="28">
        <v>0</v>
      </c>
      <c r="J138" s="28">
        <v>0</v>
      </c>
      <c r="K138" s="30">
        <v>11.9</v>
      </c>
      <c r="L138" s="28">
        <v>0</v>
      </c>
      <c r="M138" s="28">
        <v>0</v>
      </c>
      <c r="N138" s="20">
        <v>1.4</v>
      </c>
      <c r="O138" s="20">
        <v>2.5</v>
      </c>
      <c r="P138" s="28">
        <v>0</v>
      </c>
      <c r="Q138" s="28">
        <v>0</v>
      </c>
      <c r="R138" s="20">
        <v>0</v>
      </c>
      <c r="S138" s="44">
        <v>3</v>
      </c>
      <c r="T138" s="45">
        <v>3.1875</v>
      </c>
      <c r="U138" s="31">
        <v>1.3125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2.38</v>
      </c>
      <c r="AB138" s="20">
        <v>0</v>
      </c>
      <c r="AC138" s="30">
        <v>11.3</v>
      </c>
      <c r="AD138" s="20">
        <v>0</v>
      </c>
      <c r="AE138" s="20">
        <v>0</v>
      </c>
      <c r="AI138" s="28">
        <v>6170</v>
      </c>
      <c r="AJ138" s="28">
        <v>676</v>
      </c>
      <c r="AK138" s="28">
        <v>565</v>
      </c>
      <c r="AL138" s="20">
        <v>8.61</v>
      </c>
      <c r="AM138" s="28">
        <v>704</v>
      </c>
      <c r="AN138" s="28">
        <v>185</v>
      </c>
      <c r="AO138" s="28">
        <v>118</v>
      </c>
      <c r="AP138" s="20">
        <v>2.91</v>
      </c>
      <c r="AQ138" s="20">
        <v>0</v>
      </c>
      <c r="AR138" s="28">
        <v>134</v>
      </c>
      <c r="AS138" s="28">
        <v>65900</v>
      </c>
      <c r="AT138" s="20">
        <v>0</v>
      </c>
      <c r="AU138" s="30">
        <v>57.7</v>
      </c>
      <c r="AV138" s="28">
        <v>429</v>
      </c>
      <c r="AW138" s="28">
        <v>127</v>
      </c>
      <c r="AX138" s="28">
        <v>339</v>
      </c>
      <c r="AY138" s="20">
        <v>0</v>
      </c>
      <c r="AZ138" s="20">
        <v>0</v>
      </c>
      <c r="BA138" s="20">
        <v>0</v>
      </c>
      <c r="BB138">
        <v>0</v>
      </c>
      <c r="BC138">
        <f t="shared" si="3"/>
        <v>19.4</v>
      </c>
      <c r="BD138">
        <v>136</v>
      </c>
    </row>
    <row r="139" spans="1:56" ht="12.75">
      <c r="A139" s="28" t="s">
        <v>7</v>
      </c>
      <c r="B139" s="36" t="s">
        <v>454</v>
      </c>
      <c r="C139" s="36" t="s">
        <v>454</v>
      </c>
      <c r="D139" s="36" t="s">
        <v>454</v>
      </c>
      <c r="E139" s="29" t="s">
        <v>17</v>
      </c>
      <c r="F139" s="28">
        <v>258</v>
      </c>
      <c r="G139" s="30">
        <v>75.9</v>
      </c>
      <c r="H139" s="30">
        <v>21.5</v>
      </c>
      <c r="I139" s="28">
        <v>0</v>
      </c>
      <c r="J139" s="28">
        <v>0</v>
      </c>
      <c r="K139" s="30">
        <v>11.8</v>
      </c>
      <c r="L139" s="28">
        <v>0</v>
      </c>
      <c r="M139" s="28">
        <v>0</v>
      </c>
      <c r="N139" s="20">
        <v>1.28</v>
      </c>
      <c r="O139" s="20">
        <v>2.3</v>
      </c>
      <c r="P139" s="28">
        <v>0</v>
      </c>
      <c r="Q139" s="28">
        <v>0</v>
      </c>
      <c r="R139" s="20">
        <v>0</v>
      </c>
      <c r="S139" s="44">
        <v>2.7</v>
      </c>
      <c r="T139" s="45">
        <v>3</v>
      </c>
      <c r="U139" s="31">
        <v>1.25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2.56</v>
      </c>
      <c r="AB139" s="20">
        <v>0</v>
      </c>
      <c r="AC139" s="30">
        <v>12.5</v>
      </c>
      <c r="AD139" s="20">
        <v>0</v>
      </c>
      <c r="AE139" s="20">
        <v>0</v>
      </c>
      <c r="AI139" s="28">
        <v>5510</v>
      </c>
      <c r="AJ139" s="28">
        <v>611</v>
      </c>
      <c r="AK139" s="28">
        <v>514</v>
      </c>
      <c r="AL139" s="20">
        <v>8.53</v>
      </c>
      <c r="AM139" s="28">
        <v>628</v>
      </c>
      <c r="AN139" s="28">
        <v>166</v>
      </c>
      <c r="AO139" s="28">
        <v>107</v>
      </c>
      <c r="AP139" s="20">
        <v>2.88</v>
      </c>
      <c r="AQ139" s="20">
        <v>0</v>
      </c>
      <c r="AR139" s="28">
        <v>103</v>
      </c>
      <c r="AS139" s="28">
        <v>57600</v>
      </c>
      <c r="AT139" s="20">
        <v>0</v>
      </c>
      <c r="AU139" s="30">
        <v>56.6</v>
      </c>
      <c r="AV139" s="28">
        <v>384</v>
      </c>
      <c r="AW139" s="28">
        <v>116</v>
      </c>
      <c r="AX139" s="28">
        <v>306</v>
      </c>
      <c r="AY139" s="20">
        <v>0</v>
      </c>
      <c r="AZ139" s="20">
        <v>0</v>
      </c>
      <c r="BA139" s="20">
        <v>0</v>
      </c>
      <c r="BB139">
        <v>0</v>
      </c>
      <c r="BC139">
        <f t="shared" si="3"/>
        <v>19.2</v>
      </c>
      <c r="BD139">
        <v>137</v>
      </c>
    </row>
    <row r="140" spans="1:56" ht="12.75">
      <c r="A140" s="28" t="s">
        <v>7</v>
      </c>
      <c r="B140" s="36" t="s">
        <v>455</v>
      </c>
      <c r="C140" s="36" t="s">
        <v>455</v>
      </c>
      <c r="D140" s="36" t="s">
        <v>455</v>
      </c>
      <c r="E140" s="29" t="s">
        <v>17</v>
      </c>
      <c r="F140" s="28">
        <v>234</v>
      </c>
      <c r="G140" s="30">
        <v>68.8</v>
      </c>
      <c r="H140" s="30">
        <v>21.1</v>
      </c>
      <c r="I140" s="28">
        <v>0</v>
      </c>
      <c r="J140" s="28">
        <v>0</v>
      </c>
      <c r="K140" s="30">
        <v>11.7</v>
      </c>
      <c r="L140" s="28">
        <v>0</v>
      </c>
      <c r="M140" s="28">
        <v>0</v>
      </c>
      <c r="N140" s="20">
        <v>1.16</v>
      </c>
      <c r="O140" s="20">
        <v>2.11</v>
      </c>
      <c r="P140" s="28">
        <v>0</v>
      </c>
      <c r="Q140" s="28">
        <v>0</v>
      </c>
      <c r="R140" s="20">
        <v>0</v>
      </c>
      <c r="S140" s="44">
        <v>2.51</v>
      </c>
      <c r="T140" s="45">
        <v>2.75</v>
      </c>
      <c r="U140" s="31">
        <v>1.1875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2.76</v>
      </c>
      <c r="AB140" s="20">
        <v>0</v>
      </c>
      <c r="AC140" s="30">
        <v>16.8</v>
      </c>
      <c r="AD140" s="20">
        <v>0</v>
      </c>
      <c r="AE140" s="20">
        <v>0</v>
      </c>
      <c r="AI140" s="28">
        <v>4900</v>
      </c>
      <c r="AJ140" s="28">
        <v>549</v>
      </c>
      <c r="AK140" s="28">
        <v>466</v>
      </c>
      <c r="AL140" s="20">
        <v>8.44</v>
      </c>
      <c r="AM140" s="28">
        <v>558</v>
      </c>
      <c r="AN140" s="28">
        <v>149</v>
      </c>
      <c r="AO140" s="30">
        <v>95.8</v>
      </c>
      <c r="AP140" s="20">
        <v>2.85</v>
      </c>
      <c r="AQ140" s="20">
        <v>0</v>
      </c>
      <c r="AR140" s="30">
        <v>78.7</v>
      </c>
      <c r="AS140" s="28">
        <v>50100</v>
      </c>
      <c r="AT140" s="20">
        <v>0</v>
      </c>
      <c r="AU140" s="30">
        <v>55.5</v>
      </c>
      <c r="AV140" s="28">
        <v>343</v>
      </c>
      <c r="AW140" s="28">
        <v>106</v>
      </c>
      <c r="AX140" s="28">
        <v>276</v>
      </c>
      <c r="AY140" s="20">
        <v>0</v>
      </c>
      <c r="AZ140" s="20">
        <v>0</v>
      </c>
      <c r="BA140" s="20">
        <v>0</v>
      </c>
      <c r="BB140">
        <v>0</v>
      </c>
      <c r="BC140">
        <f t="shared" si="3"/>
        <v>18.990000000000002</v>
      </c>
      <c r="BD140">
        <v>138</v>
      </c>
    </row>
    <row r="141" spans="1:56" ht="12.75">
      <c r="A141" s="28" t="s">
        <v>7</v>
      </c>
      <c r="B141" s="36" t="s">
        <v>456</v>
      </c>
      <c r="C141" s="36" t="s">
        <v>456</v>
      </c>
      <c r="D141" s="36" t="s">
        <v>456</v>
      </c>
      <c r="E141" s="29" t="s">
        <v>55</v>
      </c>
      <c r="F141" s="28">
        <v>211</v>
      </c>
      <c r="G141" s="30">
        <v>62.1</v>
      </c>
      <c r="H141" s="30">
        <v>20.7</v>
      </c>
      <c r="I141" s="28">
        <v>0</v>
      </c>
      <c r="J141" s="28">
        <v>0</v>
      </c>
      <c r="K141" s="30">
        <v>11.6</v>
      </c>
      <c r="L141" s="28">
        <v>0</v>
      </c>
      <c r="M141" s="28">
        <v>0</v>
      </c>
      <c r="N141" s="20">
        <v>1.06</v>
      </c>
      <c r="O141" s="20">
        <v>1.91</v>
      </c>
      <c r="P141" s="28">
        <v>0</v>
      </c>
      <c r="Q141" s="28">
        <v>0</v>
      </c>
      <c r="R141" s="20">
        <v>0</v>
      </c>
      <c r="S141" s="44">
        <v>2.31</v>
      </c>
      <c r="T141" s="45">
        <v>2.5625</v>
      </c>
      <c r="U141" s="31">
        <v>1.1875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3.02</v>
      </c>
      <c r="AB141" s="20">
        <v>0</v>
      </c>
      <c r="AC141" s="30">
        <v>15.1</v>
      </c>
      <c r="AD141" s="20">
        <v>0</v>
      </c>
      <c r="AE141" s="20">
        <v>0</v>
      </c>
      <c r="AI141" s="28">
        <v>4330</v>
      </c>
      <c r="AJ141" s="28">
        <v>490</v>
      </c>
      <c r="AK141" s="28">
        <v>419</v>
      </c>
      <c r="AL141" s="20">
        <v>8.35</v>
      </c>
      <c r="AM141" s="28">
        <v>493</v>
      </c>
      <c r="AN141" s="28">
        <v>132</v>
      </c>
      <c r="AO141" s="30">
        <v>85.3</v>
      </c>
      <c r="AP141" s="20">
        <v>2.82</v>
      </c>
      <c r="AQ141" s="20">
        <v>0</v>
      </c>
      <c r="AR141" s="30">
        <v>58.6</v>
      </c>
      <c r="AS141" s="28">
        <v>43400</v>
      </c>
      <c r="AT141" s="20">
        <v>0</v>
      </c>
      <c r="AU141" s="30">
        <v>54.5</v>
      </c>
      <c r="AV141" s="28">
        <v>302</v>
      </c>
      <c r="AW141" s="30">
        <v>94.6</v>
      </c>
      <c r="AX141" s="28">
        <v>246</v>
      </c>
      <c r="AY141" s="20">
        <v>0</v>
      </c>
      <c r="AZ141" s="20">
        <v>0</v>
      </c>
      <c r="BA141" s="20">
        <v>0</v>
      </c>
      <c r="BB141">
        <v>0</v>
      </c>
      <c r="BC141">
        <f t="shared" si="3"/>
        <v>18.79</v>
      </c>
      <c r="BD141">
        <v>139</v>
      </c>
    </row>
    <row r="142" spans="1:56" ht="12.75">
      <c r="A142" s="28" t="s">
        <v>7</v>
      </c>
      <c r="B142" s="36" t="s">
        <v>457</v>
      </c>
      <c r="C142" s="36" t="s">
        <v>457</v>
      </c>
      <c r="D142" s="36" t="s">
        <v>457</v>
      </c>
      <c r="E142" s="29" t="s">
        <v>55</v>
      </c>
      <c r="F142" s="28">
        <v>192</v>
      </c>
      <c r="G142" s="30">
        <v>56.4</v>
      </c>
      <c r="H142" s="30">
        <v>20.4</v>
      </c>
      <c r="I142" s="28">
        <v>0</v>
      </c>
      <c r="J142" s="28">
        <v>0</v>
      </c>
      <c r="K142" s="30">
        <v>11.5</v>
      </c>
      <c r="L142" s="28">
        <v>0</v>
      </c>
      <c r="M142" s="28">
        <v>0</v>
      </c>
      <c r="N142" s="32">
        <v>0.96</v>
      </c>
      <c r="O142" s="20">
        <v>1.75</v>
      </c>
      <c r="P142" s="28">
        <v>0</v>
      </c>
      <c r="Q142" s="28">
        <v>0</v>
      </c>
      <c r="R142" s="20">
        <v>0</v>
      </c>
      <c r="S142" s="44">
        <v>2.15</v>
      </c>
      <c r="T142" s="45">
        <v>2.4375</v>
      </c>
      <c r="U142" s="31">
        <v>1.125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3.27</v>
      </c>
      <c r="AB142" s="20">
        <v>0</v>
      </c>
      <c r="AC142" s="30">
        <v>16.7</v>
      </c>
      <c r="AD142" s="20">
        <v>0</v>
      </c>
      <c r="AE142" s="20">
        <v>0</v>
      </c>
      <c r="AI142" s="28">
        <v>3870</v>
      </c>
      <c r="AJ142" s="28">
        <v>442</v>
      </c>
      <c r="AK142" s="28">
        <v>380</v>
      </c>
      <c r="AL142" s="20">
        <v>8.28</v>
      </c>
      <c r="AM142" s="28">
        <v>440</v>
      </c>
      <c r="AN142" s="28">
        <v>119</v>
      </c>
      <c r="AO142" s="30">
        <v>76.8</v>
      </c>
      <c r="AP142" s="20">
        <v>2.79</v>
      </c>
      <c r="AQ142" s="20">
        <v>0</v>
      </c>
      <c r="AR142" s="30">
        <v>44.7</v>
      </c>
      <c r="AS142" s="28">
        <v>38000</v>
      </c>
      <c r="AT142" s="20">
        <v>0</v>
      </c>
      <c r="AU142" s="30">
        <v>53.6</v>
      </c>
      <c r="AV142" s="28">
        <v>270</v>
      </c>
      <c r="AW142" s="30">
        <v>86</v>
      </c>
      <c r="AX142" s="28">
        <v>222</v>
      </c>
      <c r="AY142" s="20">
        <v>0</v>
      </c>
      <c r="AZ142" s="20">
        <v>0</v>
      </c>
      <c r="BA142" s="20">
        <v>0</v>
      </c>
      <c r="BB142">
        <v>0</v>
      </c>
      <c r="BC142">
        <f t="shared" si="3"/>
        <v>18.65</v>
      </c>
      <c r="BD142">
        <v>140</v>
      </c>
    </row>
    <row r="143" spans="1:56" ht="12.75">
      <c r="A143" s="33" t="s">
        <v>7</v>
      </c>
      <c r="B143" s="28" t="s">
        <v>176</v>
      </c>
      <c r="C143" s="28" t="s">
        <v>176</v>
      </c>
      <c r="D143" s="28" t="s">
        <v>176</v>
      </c>
      <c r="E143" s="29" t="s">
        <v>55</v>
      </c>
      <c r="F143" s="33">
        <v>175</v>
      </c>
      <c r="G143" s="34">
        <v>51.3</v>
      </c>
      <c r="H143" s="34">
        <v>20</v>
      </c>
      <c r="I143" s="33">
        <v>0</v>
      </c>
      <c r="J143" s="28">
        <v>0</v>
      </c>
      <c r="K143" s="30">
        <v>11.4</v>
      </c>
      <c r="L143" s="28">
        <v>0</v>
      </c>
      <c r="M143" s="28">
        <v>0</v>
      </c>
      <c r="N143" s="32">
        <v>0.89</v>
      </c>
      <c r="O143" s="20">
        <v>1.59</v>
      </c>
      <c r="P143" s="28">
        <v>0</v>
      </c>
      <c r="Q143" s="28">
        <v>0</v>
      </c>
      <c r="R143" s="20">
        <v>0</v>
      </c>
      <c r="S143" s="44">
        <v>1.99</v>
      </c>
      <c r="T143" s="45">
        <v>2.4375</v>
      </c>
      <c r="U143" s="31">
        <v>1.25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3.58</v>
      </c>
      <c r="AB143" s="2">
        <v>0</v>
      </c>
      <c r="AC143" s="34">
        <v>18</v>
      </c>
      <c r="AD143" s="2">
        <v>0</v>
      </c>
      <c r="AE143" s="2">
        <v>0</v>
      </c>
      <c r="AI143" s="33">
        <v>3450</v>
      </c>
      <c r="AJ143" s="33">
        <v>398</v>
      </c>
      <c r="AK143" s="33">
        <v>344</v>
      </c>
      <c r="AL143" s="2">
        <v>8.2</v>
      </c>
      <c r="AM143" s="33">
        <v>391</v>
      </c>
      <c r="AN143" s="33">
        <v>106</v>
      </c>
      <c r="AO143" s="34">
        <v>68.8</v>
      </c>
      <c r="AP143" s="2">
        <v>2.76</v>
      </c>
      <c r="AQ143" s="20">
        <v>0</v>
      </c>
      <c r="AR143" s="34">
        <v>33.8</v>
      </c>
      <c r="AS143" s="33">
        <v>33300</v>
      </c>
      <c r="AT143" s="20">
        <v>0</v>
      </c>
      <c r="AU143" s="30">
        <v>52.5</v>
      </c>
      <c r="AV143" s="28">
        <v>238</v>
      </c>
      <c r="AW143" s="30">
        <v>76.9</v>
      </c>
      <c r="AX143" s="28">
        <v>198</v>
      </c>
      <c r="AY143" s="20">
        <v>0</v>
      </c>
      <c r="AZ143" s="20">
        <v>0</v>
      </c>
      <c r="BA143" s="20">
        <v>0</v>
      </c>
      <c r="BB143">
        <v>0</v>
      </c>
      <c r="BC143">
        <f t="shared" si="3"/>
        <v>18.41</v>
      </c>
      <c r="BD143">
        <v>141</v>
      </c>
    </row>
    <row r="144" spans="1:56" ht="12.75">
      <c r="A144" s="33" t="s">
        <v>7</v>
      </c>
      <c r="B144" s="28" t="s">
        <v>177</v>
      </c>
      <c r="C144" s="28" t="s">
        <v>177</v>
      </c>
      <c r="D144" s="28" t="s">
        <v>177</v>
      </c>
      <c r="E144" s="29" t="s">
        <v>55</v>
      </c>
      <c r="F144" s="33">
        <v>158</v>
      </c>
      <c r="G144" s="34">
        <v>46.3</v>
      </c>
      <c r="H144" s="34">
        <v>19.7</v>
      </c>
      <c r="I144" s="33">
        <v>0</v>
      </c>
      <c r="J144" s="28">
        <v>0</v>
      </c>
      <c r="K144" s="30">
        <v>11.3</v>
      </c>
      <c r="L144" s="28">
        <v>0</v>
      </c>
      <c r="M144" s="28">
        <v>0</v>
      </c>
      <c r="N144" s="32">
        <v>0.81</v>
      </c>
      <c r="O144" s="20">
        <v>1.44</v>
      </c>
      <c r="P144" s="28">
        <v>0</v>
      </c>
      <c r="Q144" s="28">
        <v>0</v>
      </c>
      <c r="R144" s="20">
        <v>0</v>
      </c>
      <c r="S144" s="44">
        <v>1.84</v>
      </c>
      <c r="T144" s="45">
        <v>2.375</v>
      </c>
      <c r="U144" s="31">
        <v>1.25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3.92</v>
      </c>
      <c r="AB144" s="2">
        <v>0</v>
      </c>
      <c r="AC144" s="34">
        <v>19.8</v>
      </c>
      <c r="AD144" s="2">
        <v>0</v>
      </c>
      <c r="AE144" s="2">
        <v>0</v>
      </c>
      <c r="AI144" s="33">
        <v>3060</v>
      </c>
      <c r="AJ144" s="33">
        <v>356</v>
      </c>
      <c r="AK144" s="33">
        <v>310</v>
      </c>
      <c r="AL144" s="2">
        <v>8.12</v>
      </c>
      <c r="AM144" s="33">
        <v>347</v>
      </c>
      <c r="AN144" s="34">
        <v>94.8</v>
      </c>
      <c r="AO144" s="34">
        <v>61.4</v>
      </c>
      <c r="AP144" s="2">
        <v>2.74</v>
      </c>
      <c r="AQ144" s="20">
        <v>0</v>
      </c>
      <c r="AR144" s="34">
        <v>25.2</v>
      </c>
      <c r="AS144" s="33">
        <v>29000</v>
      </c>
      <c r="AT144" s="20">
        <v>0</v>
      </c>
      <c r="AU144" s="30">
        <v>51.6</v>
      </c>
      <c r="AV144" s="28">
        <v>210</v>
      </c>
      <c r="AW144" s="30">
        <v>69</v>
      </c>
      <c r="AX144" s="28">
        <v>177</v>
      </c>
      <c r="AY144" s="20">
        <v>0</v>
      </c>
      <c r="AZ144" s="20">
        <v>0</v>
      </c>
      <c r="BA144" s="20">
        <v>0</v>
      </c>
      <c r="BB144">
        <v>0</v>
      </c>
      <c r="BC144">
        <f t="shared" si="3"/>
        <v>18.259999999999998</v>
      </c>
      <c r="BD144">
        <v>142</v>
      </c>
    </row>
    <row r="145" spans="1:56" ht="12.75">
      <c r="A145" s="33" t="s">
        <v>7</v>
      </c>
      <c r="B145" s="28" t="s">
        <v>178</v>
      </c>
      <c r="C145" s="28" t="s">
        <v>178</v>
      </c>
      <c r="D145" s="28" t="s">
        <v>178</v>
      </c>
      <c r="E145" s="29" t="s">
        <v>55</v>
      </c>
      <c r="F145" s="33">
        <v>143</v>
      </c>
      <c r="G145" s="34">
        <v>42.1</v>
      </c>
      <c r="H145" s="34">
        <v>19.5</v>
      </c>
      <c r="I145" s="33">
        <v>0</v>
      </c>
      <c r="J145" s="28">
        <v>0</v>
      </c>
      <c r="K145" s="30">
        <v>11.2</v>
      </c>
      <c r="L145" s="28">
        <v>0</v>
      </c>
      <c r="M145" s="28">
        <v>0</v>
      </c>
      <c r="N145" s="32">
        <v>0.73</v>
      </c>
      <c r="O145" s="20">
        <v>1.32</v>
      </c>
      <c r="P145" s="28">
        <v>0</v>
      </c>
      <c r="Q145" s="28">
        <v>0</v>
      </c>
      <c r="R145" s="20">
        <v>0</v>
      </c>
      <c r="S145" s="44">
        <v>1.72</v>
      </c>
      <c r="T145" s="45">
        <v>2.1875</v>
      </c>
      <c r="U145" s="31">
        <v>1.1875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4.25</v>
      </c>
      <c r="AB145" s="2">
        <v>0</v>
      </c>
      <c r="AC145" s="34">
        <v>22</v>
      </c>
      <c r="AD145" s="2">
        <v>0</v>
      </c>
      <c r="AE145" s="2">
        <v>0</v>
      </c>
      <c r="AI145" s="33">
        <v>2750</v>
      </c>
      <c r="AJ145" s="33">
        <v>322</v>
      </c>
      <c r="AK145" s="33">
        <v>282</v>
      </c>
      <c r="AL145" s="2">
        <v>8.09</v>
      </c>
      <c r="AM145" s="33">
        <v>311</v>
      </c>
      <c r="AN145" s="34">
        <v>85.4</v>
      </c>
      <c r="AO145" s="34">
        <v>55.5</v>
      </c>
      <c r="AP145" s="2">
        <v>2.72</v>
      </c>
      <c r="AQ145" s="20">
        <v>0</v>
      </c>
      <c r="AR145" s="34">
        <v>19.2</v>
      </c>
      <c r="AS145" s="33">
        <v>25700</v>
      </c>
      <c r="AT145" s="20">
        <v>0</v>
      </c>
      <c r="AU145" s="30">
        <v>50.9</v>
      </c>
      <c r="AV145" s="28">
        <v>188</v>
      </c>
      <c r="AW145" s="30">
        <v>62.8</v>
      </c>
      <c r="AX145" s="28">
        <v>160</v>
      </c>
      <c r="AY145" s="20">
        <v>0</v>
      </c>
      <c r="AZ145" s="20">
        <v>0</v>
      </c>
      <c r="BA145" s="20">
        <v>0</v>
      </c>
      <c r="BB145">
        <v>0</v>
      </c>
      <c r="BC145">
        <f t="shared" si="3"/>
        <v>18.18</v>
      </c>
      <c r="BD145">
        <v>143</v>
      </c>
    </row>
    <row r="146" spans="1:56" ht="12.75">
      <c r="A146" s="33" t="s">
        <v>7</v>
      </c>
      <c r="B146" s="28" t="s">
        <v>179</v>
      </c>
      <c r="C146" s="28" t="s">
        <v>179</v>
      </c>
      <c r="D146" s="28" t="s">
        <v>179</v>
      </c>
      <c r="E146" s="29" t="s">
        <v>55</v>
      </c>
      <c r="F146" s="33">
        <v>130</v>
      </c>
      <c r="G146" s="34">
        <v>38.2</v>
      </c>
      <c r="H146" s="34">
        <v>19.3</v>
      </c>
      <c r="I146" s="33">
        <v>0</v>
      </c>
      <c r="J146" s="28">
        <v>0</v>
      </c>
      <c r="K146" s="30">
        <v>11.2</v>
      </c>
      <c r="L146" s="28">
        <v>0</v>
      </c>
      <c r="M146" s="28">
        <v>0</v>
      </c>
      <c r="N146" s="32">
        <v>0.67</v>
      </c>
      <c r="O146" s="20">
        <v>1.2</v>
      </c>
      <c r="P146" s="28">
        <v>0</v>
      </c>
      <c r="Q146" s="28">
        <v>0</v>
      </c>
      <c r="R146" s="20">
        <v>0</v>
      </c>
      <c r="S146" s="44">
        <v>1.6</v>
      </c>
      <c r="T146" s="45">
        <v>2.0625</v>
      </c>
      <c r="U146" s="31">
        <v>1.1875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4.65</v>
      </c>
      <c r="AB146" s="2">
        <v>0</v>
      </c>
      <c r="AC146" s="34">
        <v>23.9</v>
      </c>
      <c r="AD146" s="2">
        <v>0</v>
      </c>
      <c r="AE146" s="2">
        <v>0</v>
      </c>
      <c r="AI146" s="33">
        <v>2460</v>
      </c>
      <c r="AJ146" s="33">
        <v>290</v>
      </c>
      <c r="AK146" s="33">
        <v>256</v>
      </c>
      <c r="AL146" s="2">
        <v>8.03</v>
      </c>
      <c r="AM146" s="33">
        <v>278</v>
      </c>
      <c r="AN146" s="34">
        <v>76.7</v>
      </c>
      <c r="AO146" s="34">
        <v>49.9</v>
      </c>
      <c r="AP146" s="2">
        <v>2.7</v>
      </c>
      <c r="AQ146" s="20">
        <v>0</v>
      </c>
      <c r="AR146" s="34">
        <v>14.5</v>
      </c>
      <c r="AS146" s="33">
        <v>22700</v>
      </c>
      <c r="AT146" s="20">
        <v>0</v>
      </c>
      <c r="AU146" s="30">
        <v>50.7</v>
      </c>
      <c r="AV146" s="28">
        <v>170</v>
      </c>
      <c r="AW146" s="30">
        <v>57.2</v>
      </c>
      <c r="AX146" s="28">
        <v>146</v>
      </c>
      <c r="AY146" s="20">
        <v>0</v>
      </c>
      <c r="AZ146" s="20">
        <v>0</v>
      </c>
      <c r="BA146" s="20">
        <v>0</v>
      </c>
      <c r="BB146">
        <v>0</v>
      </c>
      <c r="BC146">
        <f t="shared" si="3"/>
        <v>18.1</v>
      </c>
      <c r="BD146">
        <v>144</v>
      </c>
    </row>
    <row r="147" spans="1:56" ht="12.75">
      <c r="A147" s="33" t="s">
        <v>7</v>
      </c>
      <c r="B147" s="28" t="s">
        <v>180</v>
      </c>
      <c r="C147" s="28" t="s">
        <v>180</v>
      </c>
      <c r="D147" s="28" t="s">
        <v>180</v>
      </c>
      <c r="E147" s="29" t="s">
        <v>55</v>
      </c>
      <c r="F147" s="33">
        <v>119</v>
      </c>
      <c r="G147" s="34">
        <v>35.1</v>
      </c>
      <c r="H147" s="34">
        <v>19</v>
      </c>
      <c r="I147" s="33">
        <v>0</v>
      </c>
      <c r="J147" s="28">
        <v>0</v>
      </c>
      <c r="K147" s="30">
        <v>11.3</v>
      </c>
      <c r="L147" s="28">
        <v>0</v>
      </c>
      <c r="M147" s="28">
        <v>0</v>
      </c>
      <c r="N147" s="32">
        <v>0.655</v>
      </c>
      <c r="O147" s="20">
        <v>1.06</v>
      </c>
      <c r="P147" s="28">
        <v>0</v>
      </c>
      <c r="Q147" s="28">
        <v>0</v>
      </c>
      <c r="R147" s="20">
        <v>0</v>
      </c>
      <c r="S147" s="44">
        <v>1.46</v>
      </c>
      <c r="T147" s="45">
        <v>1.9375</v>
      </c>
      <c r="U147" s="31">
        <v>1.1875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5.31</v>
      </c>
      <c r="AB147" s="2">
        <v>0</v>
      </c>
      <c r="AC147" s="34">
        <v>24.5</v>
      </c>
      <c r="AD147" s="2">
        <v>0</v>
      </c>
      <c r="AE147" s="2">
        <v>0</v>
      </c>
      <c r="AI147" s="33">
        <v>2190</v>
      </c>
      <c r="AJ147" s="33">
        <v>262</v>
      </c>
      <c r="AK147" s="33">
        <v>231</v>
      </c>
      <c r="AL147" s="2">
        <v>7.9</v>
      </c>
      <c r="AM147" s="33">
        <v>253</v>
      </c>
      <c r="AN147" s="34">
        <v>69.1</v>
      </c>
      <c r="AO147" s="34">
        <v>44.9</v>
      </c>
      <c r="AP147" s="2">
        <v>2.69</v>
      </c>
      <c r="AQ147" s="20">
        <v>0</v>
      </c>
      <c r="AR147" s="34">
        <v>10.6</v>
      </c>
      <c r="AS147" s="33">
        <v>20300</v>
      </c>
      <c r="AT147" s="20">
        <v>0</v>
      </c>
      <c r="AU147" s="30">
        <v>50.7</v>
      </c>
      <c r="AV147" s="28">
        <v>152</v>
      </c>
      <c r="AW147" s="30">
        <v>50.6</v>
      </c>
      <c r="AX147" s="28">
        <v>131</v>
      </c>
      <c r="AY147" s="20">
        <v>0</v>
      </c>
      <c r="AZ147" s="20">
        <v>0</v>
      </c>
      <c r="BA147" s="20">
        <v>0</v>
      </c>
      <c r="BB147">
        <v>0</v>
      </c>
      <c r="BC147">
        <f t="shared" si="3"/>
        <v>17.94</v>
      </c>
      <c r="BD147">
        <v>145</v>
      </c>
    </row>
    <row r="148" spans="1:56" ht="12.75">
      <c r="A148" s="33" t="s">
        <v>7</v>
      </c>
      <c r="B148" s="28" t="s">
        <v>181</v>
      </c>
      <c r="C148" s="28" t="s">
        <v>181</v>
      </c>
      <c r="D148" s="28" t="s">
        <v>181</v>
      </c>
      <c r="E148" s="29" t="s">
        <v>55</v>
      </c>
      <c r="F148" s="33">
        <v>106</v>
      </c>
      <c r="G148" s="34">
        <v>31.1</v>
      </c>
      <c r="H148" s="34">
        <v>18.7</v>
      </c>
      <c r="I148" s="33">
        <v>0</v>
      </c>
      <c r="J148" s="28">
        <v>0</v>
      </c>
      <c r="K148" s="30">
        <v>11.2</v>
      </c>
      <c r="L148" s="28">
        <v>0</v>
      </c>
      <c r="M148" s="28">
        <v>0</v>
      </c>
      <c r="N148" s="32">
        <v>0.59</v>
      </c>
      <c r="O148" s="32">
        <v>0.94</v>
      </c>
      <c r="P148" s="28">
        <v>0</v>
      </c>
      <c r="Q148" s="28">
        <v>0</v>
      </c>
      <c r="R148" s="20">
        <v>0</v>
      </c>
      <c r="S148" s="44">
        <v>1.34</v>
      </c>
      <c r="T148" s="45">
        <v>1.8125</v>
      </c>
      <c r="U148" s="31">
        <v>1.125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5.96</v>
      </c>
      <c r="AB148" s="2">
        <v>0</v>
      </c>
      <c r="AC148" s="34">
        <v>27.2</v>
      </c>
      <c r="AD148" s="2">
        <v>0</v>
      </c>
      <c r="AE148" s="2">
        <v>0</v>
      </c>
      <c r="AI148" s="33">
        <v>1910</v>
      </c>
      <c r="AJ148" s="33">
        <v>230</v>
      </c>
      <c r="AK148" s="33">
        <v>204</v>
      </c>
      <c r="AL148" s="2">
        <v>7.84</v>
      </c>
      <c r="AM148" s="33">
        <v>220</v>
      </c>
      <c r="AN148" s="34">
        <v>60.5</v>
      </c>
      <c r="AO148" s="34">
        <v>39.4</v>
      </c>
      <c r="AP148" s="2">
        <v>2.66</v>
      </c>
      <c r="AQ148" s="20">
        <v>0</v>
      </c>
      <c r="AR148" s="2">
        <v>7.48</v>
      </c>
      <c r="AS148" s="33">
        <v>17400</v>
      </c>
      <c r="AT148" s="20">
        <v>0</v>
      </c>
      <c r="AU148" s="30">
        <v>49.7</v>
      </c>
      <c r="AV148" s="28">
        <v>131</v>
      </c>
      <c r="AW148" s="30">
        <v>44.3</v>
      </c>
      <c r="AX148" s="28">
        <v>114</v>
      </c>
      <c r="AY148" s="20">
        <v>0</v>
      </c>
      <c r="AZ148" s="20">
        <v>0</v>
      </c>
      <c r="BA148" s="20">
        <v>0</v>
      </c>
      <c r="BB148">
        <v>0</v>
      </c>
      <c r="BC148">
        <f t="shared" si="3"/>
        <v>17.759999999999998</v>
      </c>
      <c r="BD148">
        <v>146</v>
      </c>
    </row>
    <row r="149" spans="1:56" ht="12.75">
      <c r="A149" s="33" t="s">
        <v>7</v>
      </c>
      <c r="B149" s="28" t="s">
        <v>182</v>
      </c>
      <c r="C149" s="28" t="s">
        <v>182</v>
      </c>
      <c r="D149" s="28" t="s">
        <v>182</v>
      </c>
      <c r="E149" s="29" t="s">
        <v>55</v>
      </c>
      <c r="F149" s="34">
        <v>97</v>
      </c>
      <c r="G149" s="34">
        <v>28.5</v>
      </c>
      <c r="H149" s="34">
        <v>18.6</v>
      </c>
      <c r="I149" s="33">
        <v>0</v>
      </c>
      <c r="J149" s="28">
        <v>0</v>
      </c>
      <c r="K149" s="30">
        <v>11.1</v>
      </c>
      <c r="L149" s="28">
        <v>0</v>
      </c>
      <c r="M149" s="28">
        <v>0</v>
      </c>
      <c r="N149" s="32">
        <v>0.535</v>
      </c>
      <c r="O149" s="32">
        <v>0.87</v>
      </c>
      <c r="P149" s="28">
        <v>0</v>
      </c>
      <c r="Q149" s="28">
        <v>0</v>
      </c>
      <c r="R149" s="20">
        <v>0</v>
      </c>
      <c r="S149" s="44">
        <v>1.27</v>
      </c>
      <c r="T149" s="45">
        <v>1.75</v>
      </c>
      <c r="U149" s="31">
        <v>1.125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6.41</v>
      </c>
      <c r="AB149" s="2">
        <v>0</v>
      </c>
      <c r="AC149" s="34">
        <v>30</v>
      </c>
      <c r="AD149" s="2">
        <v>0</v>
      </c>
      <c r="AE149" s="2">
        <v>0</v>
      </c>
      <c r="AI149" s="33">
        <v>1750</v>
      </c>
      <c r="AJ149" s="33">
        <v>211</v>
      </c>
      <c r="AK149" s="33">
        <v>188</v>
      </c>
      <c r="AL149" s="2">
        <v>7.82</v>
      </c>
      <c r="AM149" s="33">
        <v>201</v>
      </c>
      <c r="AN149" s="34">
        <v>55.3</v>
      </c>
      <c r="AO149" s="34">
        <v>36.1</v>
      </c>
      <c r="AP149" s="2">
        <v>2.65</v>
      </c>
      <c r="AQ149" s="20">
        <v>0</v>
      </c>
      <c r="AR149" s="2">
        <v>5.86</v>
      </c>
      <c r="AS149" s="33">
        <v>15800</v>
      </c>
      <c r="AT149" s="20">
        <v>0</v>
      </c>
      <c r="AU149" s="30">
        <v>49.2</v>
      </c>
      <c r="AV149" s="28">
        <v>119</v>
      </c>
      <c r="AW149" s="30">
        <v>40.7</v>
      </c>
      <c r="AX149" s="28">
        <v>105</v>
      </c>
      <c r="AY149" s="20">
        <v>0</v>
      </c>
      <c r="AZ149" s="20">
        <v>0</v>
      </c>
      <c r="BA149" s="20">
        <v>0</v>
      </c>
      <c r="BB149">
        <v>0</v>
      </c>
      <c r="BC149">
        <f t="shared" si="3"/>
        <v>17.73</v>
      </c>
      <c r="BD149">
        <v>147</v>
      </c>
    </row>
    <row r="150" spans="1:56" ht="12.75">
      <c r="A150" s="33" t="s">
        <v>7</v>
      </c>
      <c r="B150" s="28" t="s">
        <v>183</v>
      </c>
      <c r="C150" s="28" t="s">
        <v>183</v>
      </c>
      <c r="D150" s="28" t="s">
        <v>183</v>
      </c>
      <c r="E150" s="29" t="s">
        <v>55</v>
      </c>
      <c r="F150" s="34">
        <v>86</v>
      </c>
      <c r="G150" s="34">
        <v>25.3</v>
      </c>
      <c r="H150" s="34">
        <v>18.4</v>
      </c>
      <c r="I150" s="33">
        <v>0</v>
      </c>
      <c r="J150" s="28">
        <v>0</v>
      </c>
      <c r="K150" s="30">
        <v>11.1</v>
      </c>
      <c r="L150" s="28">
        <v>0</v>
      </c>
      <c r="M150" s="28">
        <v>0</v>
      </c>
      <c r="N150" s="32">
        <v>0.48</v>
      </c>
      <c r="O150" s="32">
        <v>0.77</v>
      </c>
      <c r="P150" s="28">
        <v>0</v>
      </c>
      <c r="Q150" s="28">
        <v>0</v>
      </c>
      <c r="R150" s="20">
        <v>0</v>
      </c>
      <c r="S150" s="44">
        <v>1.17</v>
      </c>
      <c r="T150" s="45">
        <v>1.625</v>
      </c>
      <c r="U150" s="31">
        <v>1.0625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7.2</v>
      </c>
      <c r="AB150" s="2">
        <v>0</v>
      </c>
      <c r="AC150" s="34">
        <v>33.4</v>
      </c>
      <c r="AD150" s="2">
        <v>0</v>
      </c>
      <c r="AE150" s="2">
        <v>0</v>
      </c>
      <c r="AI150" s="33">
        <v>1530</v>
      </c>
      <c r="AJ150" s="33">
        <v>186</v>
      </c>
      <c r="AK150" s="33">
        <v>166</v>
      </c>
      <c r="AL150" s="2">
        <v>7.77</v>
      </c>
      <c r="AM150" s="33">
        <v>175</v>
      </c>
      <c r="AN150" s="34">
        <v>48.4</v>
      </c>
      <c r="AO150" s="34">
        <v>31.6</v>
      </c>
      <c r="AP150" s="2">
        <v>2.63</v>
      </c>
      <c r="AQ150" s="20">
        <v>0</v>
      </c>
      <c r="AR150" s="2">
        <v>4.1</v>
      </c>
      <c r="AS150" s="33">
        <v>13600</v>
      </c>
      <c r="AT150" s="20">
        <v>0</v>
      </c>
      <c r="AU150" s="30">
        <v>48.9</v>
      </c>
      <c r="AV150" s="28">
        <v>105</v>
      </c>
      <c r="AW150" s="30">
        <v>36</v>
      </c>
      <c r="AX150" s="30">
        <v>92.4</v>
      </c>
      <c r="AY150" s="20">
        <v>0</v>
      </c>
      <c r="AZ150" s="20">
        <v>0</v>
      </c>
      <c r="BA150" s="20">
        <v>0</v>
      </c>
      <c r="BB150">
        <v>0</v>
      </c>
      <c r="BC150">
        <f t="shared" si="3"/>
        <v>17.63</v>
      </c>
      <c r="BD150">
        <v>148</v>
      </c>
    </row>
    <row r="151" spans="1:56" ht="12.75">
      <c r="A151" s="33" t="s">
        <v>7</v>
      </c>
      <c r="B151" s="28" t="s">
        <v>184</v>
      </c>
      <c r="C151" s="28" t="s">
        <v>184</v>
      </c>
      <c r="D151" s="28" t="s">
        <v>184</v>
      </c>
      <c r="E151" s="29" t="s">
        <v>55</v>
      </c>
      <c r="F151" s="34">
        <v>76</v>
      </c>
      <c r="G151" s="34">
        <v>22.3</v>
      </c>
      <c r="H151" s="34">
        <v>18.2</v>
      </c>
      <c r="I151" s="33">
        <v>0</v>
      </c>
      <c r="J151" s="28">
        <v>0</v>
      </c>
      <c r="K151" s="30">
        <v>11</v>
      </c>
      <c r="L151" s="28">
        <v>0</v>
      </c>
      <c r="M151" s="28">
        <v>0</v>
      </c>
      <c r="N151" s="32">
        <v>0.425</v>
      </c>
      <c r="O151" s="32">
        <v>0.68</v>
      </c>
      <c r="P151" s="28">
        <v>0</v>
      </c>
      <c r="Q151" s="28">
        <v>0</v>
      </c>
      <c r="R151" s="20">
        <v>0</v>
      </c>
      <c r="S151" s="44">
        <v>1.08</v>
      </c>
      <c r="T151" s="45">
        <v>1.5625</v>
      </c>
      <c r="U151" s="31">
        <v>1.0625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8.11</v>
      </c>
      <c r="AB151" s="2">
        <v>0</v>
      </c>
      <c r="AC151" s="34">
        <v>37.8</v>
      </c>
      <c r="AD151" s="2">
        <v>0</v>
      </c>
      <c r="AE151" s="2">
        <v>0</v>
      </c>
      <c r="AI151" s="33">
        <v>1330</v>
      </c>
      <c r="AJ151" s="33">
        <v>163</v>
      </c>
      <c r="AK151" s="33">
        <v>146</v>
      </c>
      <c r="AL151" s="2">
        <v>7.73</v>
      </c>
      <c r="AM151" s="33">
        <v>152</v>
      </c>
      <c r="AN151" s="34">
        <v>42.2</v>
      </c>
      <c r="AO151" s="34">
        <v>27.6</v>
      </c>
      <c r="AP151" s="2">
        <v>2.61</v>
      </c>
      <c r="AQ151" s="20">
        <v>0</v>
      </c>
      <c r="AR151" s="2">
        <v>2.83</v>
      </c>
      <c r="AS151" s="33">
        <v>11700</v>
      </c>
      <c r="AT151" s="20">
        <v>0</v>
      </c>
      <c r="AU151" s="30">
        <v>48.2</v>
      </c>
      <c r="AV151" s="30">
        <v>90.1</v>
      </c>
      <c r="AW151" s="30">
        <v>31.5</v>
      </c>
      <c r="AX151" s="30">
        <v>80.6</v>
      </c>
      <c r="AY151" s="20">
        <v>0</v>
      </c>
      <c r="AZ151" s="20">
        <v>0</v>
      </c>
      <c r="BA151" s="20">
        <v>0</v>
      </c>
      <c r="BB151">
        <v>0</v>
      </c>
      <c r="BC151">
        <f t="shared" si="3"/>
        <v>17.52</v>
      </c>
      <c r="BD151">
        <v>149</v>
      </c>
    </row>
    <row r="152" spans="1:56" ht="12.75">
      <c r="A152" s="33" t="s">
        <v>7</v>
      </c>
      <c r="B152" s="28" t="s">
        <v>185</v>
      </c>
      <c r="C152" s="28" t="s">
        <v>185</v>
      </c>
      <c r="D152" s="28" t="s">
        <v>185</v>
      </c>
      <c r="E152" s="29" t="s">
        <v>55</v>
      </c>
      <c r="F152" s="34">
        <v>71</v>
      </c>
      <c r="G152" s="34">
        <v>20.8</v>
      </c>
      <c r="H152" s="34">
        <v>18.5</v>
      </c>
      <c r="I152" s="33">
        <v>0</v>
      </c>
      <c r="J152" s="28">
        <v>0</v>
      </c>
      <c r="K152" s="20">
        <v>7.64</v>
      </c>
      <c r="L152" s="28">
        <v>0</v>
      </c>
      <c r="M152" s="28">
        <v>0</v>
      </c>
      <c r="N152" s="32">
        <v>0.495</v>
      </c>
      <c r="O152" s="32">
        <v>0.81</v>
      </c>
      <c r="P152" s="28">
        <v>0</v>
      </c>
      <c r="Q152" s="28">
        <v>0</v>
      </c>
      <c r="R152" s="20">
        <v>0</v>
      </c>
      <c r="S152" s="44">
        <v>1.21</v>
      </c>
      <c r="T152" s="45">
        <v>1.5</v>
      </c>
      <c r="U152" s="31">
        <v>0.875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4.71</v>
      </c>
      <c r="AB152" s="2">
        <v>0</v>
      </c>
      <c r="AC152" s="34">
        <v>32.4</v>
      </c>
      <c r="AD152" s="2">
        <v>0</v>
      </c>
      <c r="AE152" s="2">
        <v>0</v>
      </c>
      <c r="AI152" s="33">
        <v>1170</v>
      </c>
      <c r="AJ152" s="33">
        <v>146</v>
      </c>
      <c r="AK152" s="33">
        <v>127</v>
      </c>
      <c r="AL152" s="2">
        <v>7.5</v>
      </c>
      <c r="AM152" s="34">
        <v>60.3</v>
      </c>
      <c r="AN152" s="34">
        <v>24.7</v>
      </c>
      <c r="AO152" s="34">
        <v>15.8</v>
      </c>
      <c r="AP152" s="2">
        <v>1.7</v>
      </c>
      <c r="AQ152" s="20">
        <v>0</v>
      </c>
      <c r="AR152" s="2">
        <v>3.49</v>
      </c>
      <c r="AS152" s="33">
        <v>4700</v>
      </c>
      <c r="AT152" s="20">
        <v>0</v>
      </c>
      <c r="AU152" s="30">
        <v>33.8</v>
      </c>
      <c r="AV152" s="30">
        <v>52.3</v>
      </c>
      <c r="AW152" s="30">
        <v>25.6</v>
      </c>
      <c r="AX152" s="30">
        <v>72.4</v>
      </c>
      <c r="AY152" s="20">
        <v>0</v>
      </c>
      <c r="AZ152" s="20">
        <v>0</v>
      </c>
      <c r="BA152" s="20">
        <v>0</v>
      </c>
      <c r="BB152">
        <v>0</v>
      </c>
      <c r="BC152">
        <f t="shared" si="3"/>
        <v>17.69</v>
      </c>
      <c r="BD152">
        <v>150</v>
      </c>
    </row>
    <row r="153" spans="1:56" ht="12.75">
      <c r="A153" s="33" t="s">
        <v>7</v>
      </c>
      <c r="B153" s="28" t="s">
        <v>186</v>
      </c>
      <c r="C153" s="28" t="s">
        <v>186</v>
      </c>
      <c r="D153" s="28" t="s">
        <v>186</v>
      </c>
      <c r="E153" s="29" t="s">
        <v>55</v>
      </c>
      <c r="F153" s="34">
        <v>65</v>
      </c>
      <c r="G153" s="34">
        <v>19.1</v>
      </c>
      <c r="H153" s="34">
        <v>18.4</v>
      </c>
      <c r="I153" s="33">
        <v>0</v>
      </c>
      <c r="J153" s="28">
        <v>0</v>
      </c>
      <c r="K153" s="20">
        <v>7.59</v>
      </c>
      <c r="L153" s="28">
        <v>0</v>
      </c>
      <c r="M153" s="28">
        <v>0</v>
      </c>
      <c r="N153" s="32">
        <v>0.45</v>
      </c>
      <c r="O153" s="32">
        <v>0.75</v>
      </c>
      <c r="P153" s="28">
        <v>0</v>
      </c>
      <c r="Q153" s="28">
        <v>0</v>
      </c>
      <c r="R153" s="20">
        <v>0</v>
      </c>
      <c r="S153" s="44">
        <v>1.15</v>
      </c>
      <c r="T153" s="45">
        <v>1.4375</v>
      </c>
      <c r="U153" s="31">
        <v>0.875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5.06</v>
      </c>
      <c r="AB153" s="2">
        <v>0</v>
      </c>
      <c r="AC153" s="34">
        <v>35.7</v>
      </c>
      <c r="AD153" s="2">
        <v>0</v>
      </c>
      <c r="AE153" s="2">
        <v>0</v>
      </c>
      <c r="AI153" s="33">
        <v>1070</v>
      </c>
      <c r="AJ153" s="33">
        <v>133</v>
      </c>
      <c r="AK153" s="33">
        <v>117</v>
      </c>
      <c r="AL153" s="2">
        <v>7.49</v>
      </c>
      <c r="AM153" s="34">
        <v>54.8</v>
      </c>
      <c r="AN153" s="34">
        <v>22.5</v>
      </c>
      <c r="AO153" s="34">
        <v>14.4</v>
      </c>
      <c r="AP153" s="2">
        <v>1.69</v>
      </c>
      <c r="AQ153" s="20">
        <v>0</v>
      </c>
      <c r="AR153" s="2">
        <v>2.73</v>
      </c>
      <c r="AS153" s="33">
        <v>4240</v>
      </c>
      <c r="AT153" s="20">
        <v>0</v>
      </c>
      <c r="AU153" s="30">
        <v>33.5</v>
      </c>
      <c r="AV153" s="30">
        <v>47.7</v>
      </c>
      <c r="AW153" s="30">
        <v>23.6</v>
      </c>
      <c r="AX153" s="30">
        <v>66.3</v>
      </c>
      <c r="AY153" s="20">
        <v>0</v>
      </c>
      <c r="AZ153" s="20">
        <v>0</v>
      </c>
      <c r="BA153" s="20">
        <v>0</v>
      </c>
      <c r="BB153">
        <v>0</v>
      </c>
      <c r="BC153">
        <f t="shared" si="3"/>
        <v>17.65</v>
      </c>
      <c r="BD153">
        <v>151</v>
      </c>
    </row>
    <row r="154" spans="1:56" ht="12.75">
      <c r="A154" s="33" t="s">
        <v>7</v>
      </c>
      <c r="B154" s="28" t="s">
        <v>187</v>
      </c>
      <c r="C154" s="28" t="s">
        <v>187</v>
      </c>
      <c r="D154" s="28" t="s">
        <v>187</v>
      </c>
      <c r="E154" s="29" t="s">
        <v>55</v>
      </c>
      <c r="F154" s="34">
        <v>60</v>
      </c>
      <c r="G154" s="34">
        <v>17.6</v>
      </c>
      <c r="H154" s="34">
        <v>18.2</v>
      </c>
      <c r="I154" s="33">
        <v>0</v>
      </c>
      <c r="J154" s="28">
        <v>0</v>
      </c>
      <c r="K154" s="20">
        <v>7.56</v>
      </c>
      <c r="L154" s="28">
        <v>0</v>
      </c>
      <c r="M154" s="28">
        <v>0</v>
      </c>
      <c r="N154" s="32">
        <v>0.415</v>
      </c>
      <c r="O154" s="32">
        <v>0.695</v>
      </c>
      <c r="P154" s="28">
        <v>0</v>
      </c>
      <c r="Q154" s="28">
        <v>0</v>
      </c>
      <c r="R154" s="20">
        <v>0</v>
      </c>
      <c r="S154" s="44">
        <v>1.1</v>
      </c>
      <c r="T154" s="45">
        <v>1.375</v>
      </c>
      <c r="U154" s="31">
        <v>0.8125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5.44</v>
      </c>
      <c r="AB154" s="2">
        <v>0</v>
      </c>
      <c r="AC154" s="34">
        <v>38.7</v>
      </c>
      <c r="AD154" s="2">
        <v>0</v>
      </c>
      <c r="AE154" s="2">
        <v>0</v>
      </c>
      <c r="AI154" s="33">
        <v>984</v>
      </c>
      <c r="AJ154" s="33">
        <v>123</v>
      </c>
      <c r="AK154" s="33">
        <v>108</v>
      </c>
      <c r="AL154" s="2">
        <v>7.47</v>
      </c>
      <c r="AM154" s="34">
        <v>50.1</v>
      </c>
      <c r="AN154" s="34">
        <v>20.6</v>
      </c>
      <c r="AO154" s="34">
        <v>13.3</v>
      </c>
      <c r="AP154" s="2">
        <v>1.68</v>
      </c>
      <c r="AQ154" s="20">
        <v>0</v>
      </c>
      <c r="AR154" s="2">
        <v>2.17</v>
      </c>
      <c r="AS154" s="33">
        <v>3850</v>
      </c>
      <c r="AT154" s="20">
        <v>0</v>
      </c>
      <c r="AU154" s="30">
        <v>33.1</v>
      </c>
      <c r="AV154" s="30">
        <v>43.5</v>
      </c>
      <c r="AW154" s="30">
        <v>21.7</v>
      </c>
      <c r="AX154" s="30">
        <v>60.6</v>
      </c>
      <c r="AY154" s="20">
        <v>0</v>
      </c>
      <c r="AZ154" s="20">
        <v>0</v>
      </c>
      <c r="BA154" s="20">
        <v>0</v>
      </c>
      <c r="BB154">
        <v>0</v>
      </c>
      <c r="BC154">
        <f t="shared" si="3"/>
        <v>17.505</v>
      </c>
      <c r="BD154">
        <v>152</v>
      </c>
    </row>
    <row r="155" spans="1:56" ht="12.75">
      <c r="A155" s="33" t="s">
        <v>7</v>
      </c>
      <c r="B155" s="28" t="s">
        <v>188</v>
      </c>
      <c r="C155" s="28" t="s">
        <v>188</v>
      </c>
      <c r="D155" s="28" t="s">
        <v>188</v>
      </c>
      <c r="E155" s="29" t="s">
        <v>55</v>
      </c>
      <c r="F155" s="34">
        <v>55</v>
      </c>
      <c r="G155" s="34">
        <v>16.2</v>
      </c>
      <c r="H155" s="34">
        <v>18.1</v>
      </c>
      <c r="I155" s="33">
        <v>0</v>
      </c>
      <c r="J155" s="28">
        <v>0</v>
      </c>
      <c r="K155" s="20">
        <v>7.53</v>
      </c>
      <c r="L155" s="28">
        <v>0</v>
      </c>
      <c r="M155" s="28">
        <v>0</v>
      </c>
      <c r="N155" s="32">
        <v>0.39</v>
      </c>
      <c r="O155" s="32">
        <v>0.63</v>
      </c>
      <c r="P155" s="28">
        <v>0</v>
      </c>
      <c r="Q155" s="28">
        <v>0</v>
      </c>
      <c r="R155" s="20">
        <v>0</v>
      </c>
      <c r="S155" s="44">
        <v>1.03</v>
      </c>
      <c r="T155" s="45">
        <v>1.3125</v>
      </c>
      <c r="U155" s="31">
        <v>0.8125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5.98</v>
      </c>
      <c r="AB155" s="2">
        <v>0</v>
      </c>
      <c r="AC155" s="34">
        <v>41.1</v>
      </c>
      <c r="AD155" s="2">
        <v>0</v>
      </c>
      <c r="AE155" s="2">
        <v>0</v>
      </c>
      <c r="AI155" s="33">
        <v>890</v>
      </c>
      <c r="AJ155" s="33">
        <v>112</v>
      </c>
      <c r="AK155" s="34">
        <v>98.3</v>
      </c>
      <c r="AL155" s="2">
        <v>7.41</v>
      </c>
      <c r="AM155" s="34">
        <v>44.9</v>
      </c>
      <c r="AN155" s="34">
        <v>18.5</v>
      </c>
      <c r="AO155" s="34">
        <v>11.9</v>
      </c>
      <c r="AP155" s="2">
        <v>1.67</v>
      </c>
      <c r="AQ155" s="20">
        <v>0</v>
      </c>
      <c r="AR155" s="2">
        <v>1.66</v>
      </c>
      <c r="AS155" s="33">
        <v>3430</v>
      </c>
      <c r="AT155" s="20">
        <v>0</v>
      </c>
      <c r="AU155" s="30">
        <v>32.9</v>
      </c>
      <c r="AV155" s="30">
        <v>39</v>
      </c>
      <c r="AW155" s="30">
        <v>19.6</v>
      </c>
      <c r="AX155" s="30">
        <v>55.3</v>
      </c>
      <c r="AY155" s="20">
        <v>0</v>
      </c>
      <c r="AZ155" s="20">
        <v>0</v>
      </c>
      <c r="BA155" s="20">
        <v>0</v>
      </c>
      <c r="BB155">
        <v>0</v>
      </c>
      <c r="BC155">
        <f t="shared" si="3"/>
        <v>17.470000000000002</v>
      </c>
      <c r="BD155">
        <v>153</v>
      </c>
    </row>
    <row r="156" spans="1:56" ht="12.75">
      <c r="A156" s="33" t="s">
        <v>7</v>
      </c>
      <c r="B156" s="28" t="s">
        <v>189</v>
      </c>
      <c r="C156" s="28" t="s">
        <v>189</v>
      </c>
      <c r="D156" s="28" t="s">
        <v>189</v>
      </c>
      <c r="E156" s="29" t="s">
        <v>55</v>
      </c>
      <c r="F156" s="34">
        <v>50</v>
      </c>
      <c r="G156" s="34">
        <v>14.7</v>
      </c>
      <c r="H156" s="34">
        <v>18</v>
      </c>
      <c r="I156" s="33">
        <v>0</v>
      </c>
      <c r="J156" s="28">
        <v>0</v>
      </c>
      <c r="K156" s="20">
        <v>7.5</v>
      </c>
      <c r="L156" s="28">
        <v>0</v>
      </c>
      <c r="M156" s="28">
        <v>0</v>
      </c>
      <c r="N156" s="32">
        <v>0.355</v>
      </c>
      <c r="O156" s="32">
        <v>0.57</v>
      </c>
      <c r="P156" s="28">
        <v>0</v>
      </c>
      <c r="Q156" s="28">
        <v>0</v>
      </c>
      <c r="R156" s="20">
        <v>0</v>
      </c>
      <c r="S156" s="47">
        <v>0.972</v>
      </c>
      <c r="T156" s="45">
        <v>1.25</v>
      </c>
      <c r="U156" s="31">
        <v>0.8125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6.57</v>
      </c>
      <c r="AB156" s="2">
        <v>0</v>
      </c>
      <c r="AC156" s="34">
        <v>45.2</v>
      </c>
      <c r="AD156" s="2">
        <v>0</v>
      </c>
      <c r="AE156" s="2">
        <v>0</v>
      </c>
      <c r="AI156" s="33">
        <v>800</v>
      </c>
      <c r="AJ156" s="33">
        <v>101</v>
      </c>
      <c r="AK156" s="34">
        <v>88.9</v>
      </c>
      <c r="AL156" s="2">
        <v>7.38</v>
      </c>
      <c r="AM156" s="34">
        <v>40.1</v>
      </c>
      <c r="AN156" s="34">
        <v>16.6</v>
      </c>
      <c r="AO156" s="34">
        <v>10.7</v>
      </c>
      <c r="AP156" s="2">
        <v>1.65</v>
      </c>
      <c r="AQ156" s="20">
        <v>0</v>
      </c>
      <c r="AR156" s="2">
        <v>1.24</v>
      </c>
      <c r="AS156" s="33">
        <v>3040</v>
      </c>
      <c r="AT156" s="20">
        <v>0</v>
      </c>
      <c r="AU156" s="30">
        <v>32.7</v>
      </c>
      <c r="AV156" s="30">
        <v>34.9</v>
      </c>
      <c r="AW156" s="30">
        <v>17.7</v>
      </c>
      <c r="AX156" s="30">
        <v>49.9</v>
      </c>
      <c r="AY156" s="20">
        <v>0</v>
      </c>
      <c r="AZ156" s="20">
        <v>0</v>
      </c>
      <c r="BA156" s="20">
        <v>0</v>
      </c>
      <c r="BB156">
        <v>0</v>
      </c>
      <c r="BC156">
        <f t="shared" si="3"/>
        <v>17.43</v>
      </c>
      <c r="BD156">
        <v>154</v>
      </c>
    </row>
    <row r="157" spans="1:56" ht="12.75">
      <c r="A157" s="33" t="s">
        <v>7</v>
      </c>
      <c r="B157" s="28" t="s">
        <v>190</v>
      </c>
      <c r="C157" s="28" t="s">
        <v>190</v>
      </c>
      <c r="D157" s="28" t="s">
        <v>190</v>
      </c>
      <c r="E157" s="29" t="s">
        <v>55</v>
      </c>
      <c r="F157" s="34">
        <v>46</v>
      </c>
      <c r="G157" s="34">
        <v>13.5</v>
      </c>
      <c r="H157" s="34">
        <v>18.1</v>
      </c>
      <c r="I157" s="33">
        <v>0</v>
      </c>
      <c r="J157" s="28">
        <v>0</v>
      </c>
      <c r="K157" s="20">
        <v>6.06</v>
      </c>
      <c r="L157" s="28">
        <v>0</v>
      </c>
      <c r="M157" s="28">
        <v>0</v>
      </c>
      <c r="N157" s="32">
        <v>0.36</v>
      </c>
      <c r="O157" s="32">
        <v>0.605</v>
      </c>
      <c r="P157" s="28">
        <v>0</v>
      </c>
      <c r="Q157" s="28">
        <v>0</v>
      </c>
      <c r="R157" s="20">
        <v>0</v>
      </c>
      <c r="S157" s="44">
        <v>1.01</v>
      </c>
      <c r="T157" s="45">
        <v>1.25</v>
      </c>
      <c r="U157" s="31">
        <v>0.8125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5.01</v>
      </c>
      <c r="AB157" s="2">
        <v>0</v>
      </c>
      <c r="AC157" s="34">
        <v>44.6</v>
      </c>
      <c r="AD157" s="2">
        <v>0</v>
      </c>
      <c r="AE157" s="2">
        <v>0</v>
      </c>
      <c r="AI157" s="33">
        <v>712</v>
      </c>
      <c r="AJ157" s="34">
        <v>90.7</v>
      </c>
      <c r="AK157" s="34">
        <v>78.8</v>
      </c>
      <c r="AL157" s="2">
        <v>7.25</v>
      </c>
      <c r="AM157" s="34">
        <v>22.5</v>
      </c>
      <c r="AN157" s="34">
        <v>11.7</v>
      </c>
      <c r="AO157" s="2">
        <v>7.43</v>
      </c>
      <c r="AP157" s="2">
        <v>1.29</v>
      </c>
      <c r="AQ157" s="20">
        <v>0</v>
      </c>
      <c r="AR157" s="2">
        <v>1.22</v>
      </c>
      <c r="AS157" s="33">
        <v>1720</v>
      </c>
      <c r="AT157" s="20">
        <v>0</v>
      </c>
      <c r="AU157" s="30">
        <v>26.5</v>
      </c>
      <c r="AV157" s="30">
        <v>24.3</v>
      </c>
      <c r="AW157" s="30">
        <v>15.1</v>
      </c>
      <c r="AX157" s="30">
        <v>44.9</v>
      </c>
      <c r="AY157" s="20">
        <v>0</v>
      </c>
      <c r="AZ157" s="20">
        <v>0</v>
      </c>
      <c r="BA157" s="20">
        <v>0</v>
      </c>
      <c r="BB157">
        <v>0</v>
      </c>
      <c r="BC157">
        <f t="shared" si="3"/>
        <v>17.495</v>
      </c>
      <c r="BD157">
        <v>155</v>
      </c>
    </row>
    <row r="158" spans="1:56" ht="12.75">
      <c r="A158" s="33" t="s">
        <v>7</v>
      </c>
      <c r="B158" s="28" t="s">
        <v>191</v>
      </c>
      <c r="C158" s="28" t="s">
        <v>191</v>
      </c>
      <c r="D158" s="28" t="s">
        <v>191</v>
      </c>
      <c r="E158" s="29" t="s">
        <v>55</v>
      </c>
      <c r="F158" s="34">
        <v>40</v>
      </c>
      <c r="G158" s="34">
        <v>11.8</v>
      </c>
      <c r="H158" s="34">
        <v>17.9</v>
      </c>
      <c r="I158" s="33">
        <v>0</v>
      </c>
      <c r="J158" s="28">
        <v>0</v>
      </c>
      <c r="K158" s="20">
        <v>6.02</v>
      </c>
      <c r="L158" s="28">
        <v>0</v>
      </c>
      <c r="M158" s="28">
        <v>0</v>
      </c>
      <c r="N158" s="32">
        <v>0.315</v>
      </c>
      <c r="O158" s="32">
        <v>0.525</v>
      </c>
      <c r="P158" s="28">
        <v>0</v>
      </c>
      <c r="Q158" s="28">
        <v>0</v>
      </c>
      <c r="R158" s="20">
        <v>0</v>
      </c>
      <c r="S158" s="47">
        <v>0.927</v>
      </c>
      <c r="T158" s="45">
        <v>1.1875</v>
      </c>
      <c r="U158" s="31">
        <v>0.8125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5.73</v>
      </c>
      <c r="AB158" s="2">
        <v>0</v>
      </c>
      <c r="AC158" s="34">
        <v>50.9</v>
      </c>
      <c r="AD158" s="2">
        <v>0</v>
      </c>
      <c r="AE158" s="2">
        <v>0</v>
      </c>
      <c r="AI158" s="33">
        <v>612</v>
      </c>
      <c r="AJ158" s="34">
        <v>78.4</v>
      </c>
      <c r="AK158" s="34">
        <v>68.4</v>
      </c>
      <c r="AL158" s="2">
        <v>7.21</v>
      </c>
      <c r="AM158" s="34">
        <v>19.1</v>
      </c>
      <c r="AN158" s="34">
        <v>10</v>
      </c>
      <c r="AO158" s="2">
        <v>6.35</v>
      </c>
      <c r="AP158" s="2">
        <v>1.27</v>
      </c>
      <c r="AQ158" s="20">
        <v>0</v>
      </c>
      <c r="AR158" s="35">
        <v>0.81</v>
      </c>
      <c r="AS158" s="33">
        <v>1440</v>
      </c>
      <c r="AT158" s="20">
        <v>0</v>
      </c>
      <c r="AU158" s="30">
        <v>26.1</v>
      </c>
      <c r="AV158" s="30">
        <v>20.7</v>
      </c>
      <c r="AW158" s="30">
        <v>13</v>
      </c>
      <c r="AX158" s="30">
        <v>38.6</v>
      </c>
      <c r="AY158" s="20">
        <v>0</v>
      </c>
      <c r="AZ158" s="20">
        <v>0</v>
      </c>
      <c r="BA158" s="20">
        <v>0</v>
      </c>
      <c r="BB158">
        <v>0</v>
      </c>
      <c r="BC158">
        <f t="shared" si="3"/>
        <v>17.375</v>
      </c>
      <c r="BD158">
        <v>156</v>
      </c>
    </row>
    <row r="159" spans="1:56" ht="12.75">
      <c r="A159" s="33" t="s">
        <v>7</v>
      </c>
      <c r="B159" s="28" t="s">
        <v>192</v>
      </c>
      <c r="C159" s="28" t="s">
        <v>192</v>
      </c>
      <c r="D159" s="28" t="s">
        <v>192</v>
      </c>
      <c r="E159" s="29" t="s">
        <v>55</v>
      </c>
      <c r="F159" s="34">
        <v>35</v>
      </c>
      <c r="G159" s="34">
        <v>10.3</v>
      </c>
      <c r="H159" s="34">
        <v>17.7</v>
      </c>
      <c r="I159" s="33">
        <v>0</v>
      </c>
      <c r="J159" s="28">
        <v>0</v>
      </c>
      <c r="K159" s="20">
        <v>6</v>
      </c>
      <c r="L159" s="28">
        <v>0</v>
      </c>
      <c r="M159" s="28">
        <v>0</v>
      </c>
      <c r="N159" s="32">
        <v>0.3</v>
      </c>
      <c r="O159" s="32">
        <v>0.425</v>
      </c>
      <c r="P159" s="28">
        <v>0</v>
      </c>
      <c r="Q159" s="28">
        <v>0</v>
      </c>
      <c r="R159" s="20">
        <v>0</v>
      </c>
      <c r="S159" s="47">
        <v>0.827</v>
      </c>
      <c r="T159" s="45">
        <v>1.125</v>
      </c>
      <c r="U159" s="31">
        <v>0.75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7.06</v>
      </c>
      <c r="AB159" s="2">
        <v>0</v>
      </c>
      <c r="AC159" s="34">
        <v>53.5</v>
      </c>
      <c r="AD159" s="2">
        <v>0</v>
      </c>
      <c r="AE159" s="2">
        <v>0</v>
      </c>
      <c r="AI159" s="33">
        <v>510</v>
      </c>
      <c r="AJ159" s="34">
        <v>66.5</v>
      </c>
      <c r="AK159" s="34">
        <v>57.6</v>
      </c>
      <c r="AL159" s="2">
        <v>7.04</v>
      </c>
      <c r="AM159" s="34">
        <v>15.3</v>
      </c>
      <c r="AN159" s="2">
        <v>8.06</v>
      </c>
      <c r="AO159" s="2">
        <v>5.12</v>
      </c>
      <c r="AP159" s="2">
        <v>1.22</v>
      </c>
      <c r="AQ159" s="20">
        <v>0</v>
      </c>
      <c r="AR159" s="35">
        <v>0.506</v>
      </c>
      <c r="AS159" s="33">
        <v>1140</v>
      </c>
      <c r="AT159" s="20">
        <v>0</v>
      </c>
      <c r="AU159" s="30">
        <v>25.9</v>
      </c>
      <c r="AV159" s="30">
        <v>16.5</v>
      </c>
      <c r="AW159" s="30">
        <v>10.5</v>
      </c>
      <c r="AX159" s="30">
        <v>32.7</v>
      </c>
      <c r="AY159" s="20">
        <v>0</v>
      </c>
      <c r="AZ159" s="20">
        <v>0</v>
      </c>
      <c r="BA159" s="20">
        <v>0</v>
      </c>
      <c r="BB159">
        <v>0</v>
      </c>
      <c r="BC159">
        <f t="shared" si="3"/>
        <v>17.275</v>
      </c>
      <c r="BD159">
        <v>157</v>
      </c>
    </row>
    <row r="160" spans="1:56" ht="12.75">
      <c r="A160" s="33" t="s">
        <v>7</v>
      </c>
      <c r="B160" s="28" t="s">
        <v>193</v>
      </c>
      <c r="C160" s="28" t="s">
        <v>193</v>
      </c>
      <c r="D160" s="28" t="s">
        <v>193</v>
      </c>
      <c r="E160" s="29" t="s">
        <v>55</v>
      </c>
      <c r="F160" s="33">
        <v>100</v>
      </c>
      <c r="G160" s="34">
        <v>29.5</v>
      </c>
      <c r="H160" s="34">
        <v>17</v>
      </c>
      <c r="I160" s="33">
        <v>0</v>
      </c>
      <c r="J160" s="28">
        <v>0</v>
      </c>
      <c r="K160" s="30">
        <v>10.4</v>
      </c>
      <c r="L160" s="28">
        <v>0</v>
      </c>
      <c r="M160" s="28">
        <v>0</v>
      </c>
      <c r="N160" s="32">
        <v>0.585</v>
      </c>
      <c r="O160" s="32">
        <v>0.985</v>
      </c>
      <c r="P160" s="28">
        <v>0</v>
      </c>
      <c r="Q160" s="28">
        <v>0</v>
      </c>
      <c r="R160" s="20">
        <v>0</v>
      </c>
      <c r="S160" s="44">
        <v>1.39</v>
      </c>
      <c r="T160" s="45">
        <v>1.875</v>
      </c>
      <c r="U160" s="31">
        <v>1.125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5.29</v>
      </c>
      <c r="AB160" s="2">
        <v>0</v>
      </c>
      <c r="AC160" s="34">
        <v>24.3</v>
      </c>
      <c r="AD160" s="2">
        <v>0</v>
      </c>
      <c r="AE160" s="2">
        <v>0</v>
      </c>
      <c r="AI160" s="33">
        <v>1490</v>
      </c>
      <c r="AJ160" s="33">
        <v>198</v>
      </c>
      <c r="AK160" s="33">
        <v>175</v>
      </c>
      <c r="AL160" s="2">
        <v>7.1</v>
      </c>
      <c r="AM160" s="33">
        <v>186</v>
      </c>
      <c r="AN160" s="34">
        <v>54.9</v>
      </c>
      <c r="AO160" s="34">
        <v>35.7</v>
      </c>
      <c r="AP160" s="2">
        <v>2.51</v>
      </c>
      <c r="AQ160" s="20">
        <v>0</v>
      </c>
      <c r="AR160" s="2">
        <v>7.73</v>
      </c>
      <c r="AS160" s="33">
        <v>11900</v>
      </c>
      <c r="AT160" s="20">
        <v>0</v>
      </c>
      <c r="AU160" s="30">
        <v>41.6</v>
      </c>
      <c r="AV160" s="28">
        <v>107</v>
      </c>
      <c r="AW160" s="30">
        <v>38.7</v>
      </c>
      <c r="AX160" s="30">
        <v>98.5</v>
      </c>
      <c r="AY160" s="20">
        <v>0</v>
      </c>
      <c r="AZ160" s="20">
        <v>0</v>
      </c>
      <c r="BA160" s="20">
        <v>0</v>
      </c>
      <c r="BB160">
        <v>0</v>
      </c>
      <c r="BC160">
        <f t="shared" si="3"/>
        <v>16.015</v>
      </c>
      <c r="BD160">
        <v>158</v>
      </c>
    </row>
    <row r="161" spans="1:56" ht="12.75">
      <c r="A161" s="33" t="s">
        <v>7</v>
      </c>
      <c r="B161" s="28" t="s">
        <v>194</v>
      </c>
      <c r="C161" s="28" t="s">
        <v>194</v>
      </c>
      <c r="D161" s="28" t="s">
        <v>194</v>
      </c>
      <c r="E161" s="29" t="s">
        <v>55</v>
      </c>
      <c r="F161" s="34">
        <v>89</v>
      </c>
      <c r="G161" s="34">
        <v>26.2</v>
      </c>
      <c r="H161" s="34">
        <v>16.8</v>
      </c>
      <c r="I161" s="33">
        <v>0</v>
      </c>
      <c r="J161" s="28">
        <v>0</v>
      </c>
      <c r="K161" s="30">
        <v>10.4</v>
      </c>
      <c r="L161" s="28">
        <v>0</v>
      </c>
      <c r="M161" s="28">
        <v>0</v>
      </c>
      <c r="N161" s="32">
        <v>0.525</v>
      </c>
      <c r="O161" s="32">
        <v>0.875</v>
      </c>
      <c r="P161" s="28">
        <v>0</v>
      </c>
      <c r="Q161" s="28">
        <v>0</v>
      </c>
      <c r="R161" s="20">
        <v>0</v>
      </c>
      <c r="S161" s="44">
        <v>1.28</v>
      </c>
      <c r="T161" s="45">
        <v>1.75</v>
      </c>
      <c r="U161" s="31">
        <v>1.0625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5.92</v>
      </c>
      <c r="AB161" s="2">
        <v>0</v>
      </c>
      <c r="AC161" s="34">
        <v>27</v>
      </c>
      <c r="AD161" s="2">
        <v>0</v>
      </c>
      <c r="AE161" s="2">
        <v>0</v>
      </c>
      <c r="AI161" s="33">
        <v>1300</v>
      </c>
      <c r="AJ161" s="33">
        <v>175</v>
      </c>
      <c r="AK161" s="33">
        <v>155</v>
      </c>
      <c r="AL161" s="2">
        <v>7.05</v>
      </c>
      <c r="AM161" s="33">
        <v>163</v>
      </c>
      <c r="AN161" s="34">
        <v>48.1</v>
      </c>
      <c r="AO161" s="34">
        <v>31.4</v>
      </c>
      <c r="AP161" s="2">
        <v>2.49</v>
      </c>
      <c r="AQ161" s="20">
        <v>0</v>
      </c>
      <c r="AR161" s="2">
        <v>5.45</v>
      </c>
      <c r="AS161" s="33">
        <v>10200</v>
      </c>
      <c r="AT161" s="20">
        <v>0</v>
      </c>
      <c r="AU161" s="30">
        <v>41.4</v>
      </c>
      <c r="AV161" s="30">
        <v>94.2</v>
      </c>
      <c r="AW161" s="30">
        <v>34.4</v>
      </c>
      <c r="AX161" s="30">
        <v>87.3</v>
      </c>
      <c r="AY161" s="20">
        <v>0</v>
      </c>
      <c r="AZ161" s="20">
        <v>0</v>
      </c>
      <c r="BA161" s="20">
        <v>0</v>
      </c>
      <c r="BB161">
        <v>0</v>
      </c>
      <c r="BC161">
        <f t="shared" si="3"/>
        <v>15.925</v>
      </c>
      <c r="BD161">
        <v>159</v>
      </c>
    </row>
    <row r="162" spans="1:56" ht="12.75">
      <c r="A162" s="33" t="s">
        <v>7</v>
      </c>
      <c r="B162" s="28" t="s">
        <v>195</v>
      </c>
      <c r="C162" s="28" t="s">
        <v>195</v>
      </c>
      <c r="D162" s="28" t="s">
        <v>195</v>
      </c>
      <c r="E162" s="29" t="s">
        <v>55</v>
      </c>
      <c r="F162" s="34">
        <v>77</v>
      </c>
      <c r="G162" s="34">
        <v>22.6</v>
      </c>
      <c r="H162" s="34">
        <v>16.5</v>
      </c>
      <c r="I162" s="33">
        <v>0</v>
      </c>
      <c r="J162" s="28">
        <v>0</v>
      </c>
      <c r="K162" s="30">
        <v>10.3</v>
      </c>
      <c r="L162" s="28">
        <v>0</v>
      </c>
      <c r="M162" s="28">
        <v>0</v>
      </c>
      <c r="N162" s="32">
        <v>0.455</v>
      </c>
      <c r="O162" s="32">
        <v>0.76</v>
      </c>
      <c r="P162" s="28">
        <v>0</v>
      </c>
      <c r="Q162" s="28">
        <v>0</v>
      </c>
      <c r="R162" s="20">
        <v>0</v>
      </c>
      <c r="S162" s="44">
        <v>1.16</v>
      </c>
      <c r="T162" s="45">
        <v>1.625</v>
      </c>
      <c r="U162" s="31">
        <v>1.0625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6.77</v>
      </c>
      <c r="AB162" s="2">
        <v>0</v>
      </c>
      <c r="AC162" s="34">
        <v>31.2</v>
      </c>
      <c r="AD162" s="2">
        <v>0</v>
      </c>
      <c r="AE162" s="2">
        <v>0</v>
      </c>
      <c r="AI162" s="33">
        <v>1110</v>
      </c>
      <c r="AJ162" s="33">
        <v>150</v>
      </c>
      <c r="AK162" s="33">
        <v>134</v>
      </c>
      <c r="AL162" s="2">
        <v>7</v>
      </c>
      <c r="AM162" s="33">
        <v>138</v>
      </c>
      <c r="AN162" s="34">
        <v>41.1</v>
      </c>
      <c r="AO162" s="34">
        <v>26.9</v>
      </c>
      <c r="AP162" s="2">
        <v>2.47</v>
      </c>
      <c r="AQ162" s="20">
        <v>0</v>
      </c>
      <c r="AR162" s="2">
        <v>3.57</v>
      </c>
      <c r="AS162" s="33">
        <v>8590</v>
      </c>
      <c r="AT162" s="20">
        <v>0</v>
      </c>
      <c r="AU162" s="30">
        <v>40.5</v>
      </c>
      <c r="AV162" s="30">
        <v>79.3</v>
      </c>
      <c r="AW162" s="30">
        <v>29.4</v>
      </c>
      <c r="AX162" s="30">
        <v>74.4</v>
      </c>
      <c r="AY162" s="20">
        <v>0</v>
      </c>
      <c r="AZ162" s="20">
        <v>0</v>
      </c>
      <c r="BA162" s="20">
        <v>0</v>
      </c>
      <c r="BB162">
        <v>0</v>
      </c>
      <c r="BC162">
        <f t="shared" si="3"/>
        <v>15.74</v>
      </c>
      <c r="BD162">
        <v>160</v>
      </c>
    </row>
    <row r="163" spans="1:56" ht="12.75">
      <c r="A163" s="33" t="s">
        <v>7</v>
      </c>
      <c r="B163" s="28" t="s">
        <v>196</v>
      </c>
      <c r="C163" s="28" t="s">
        <v>196</v>
      </c>
      <c r="D163" s="28" t="s">
        <v>196</v>
      </c>
      <c r="E163" s="29" t="s">
        <v>55</v>
      </c>
      <c r="F163" s="34">
        <v>67</v>
      </c>
      <c r="G163" s="34">
        <v>19.7</v>
      </c>
      <c r="H163" s="34">
        <v>16.3</v>
      </c>
      <c r="I163" s="33">
        <v>0</v>
      </c>
      <c r="J163" s="28">
        <v>0</v>
      </c>
      <c r="K163" s="30">
        <v>10.2</v>
      </c>
      <c r="L163" s="28">
        <v>0</v>
      </c>
      <c r="M163" s="28">
        <v>0</v>
      </c>
      <c r="N163" s="32">
        <v>0.395</v>
      </c>
      <c r="O163" s="32">
        <v>0.665</v>
      </c>
      <c r="P163" s="28">
        <v>0</v>
      </c>
      <c r="Q163" s="28">
        <v>0</v>
      </c>
      <c r="R163" s="20">
        <v>0</v>
      </c>
      <c r="S163" s="44">
        <v>1.07</v>
      </c>
      <c r="T163" s="45">
        <v>1.5625</v>
      </c>
      <c r="U163" s="31">
        <v>1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7.7</v>
      </c>
      <c r="AB163" s="2">
        <v>0</v>
      </c>
      <c r="AC163" s="34">
        <v>35.9</v>
      </c>
      <c r="AD163" s="2">
        <v>0</v>
      </c>
      <c r="AE163" s="2">
        <v>0</v>
      </c>
      <c r="AI163" s="33">
        <v>954</v>
      </c>
      <c r="AJ163" s="33">
        <v>130</v>
      </c>
      <c r="AK163" s="33">
        <v>117</v>
      </c>
      <c r="AL163" s="2">
        <v>6.96</v>
      </c>
      <c r="AM163" s="33">
        <v>119</v>
      </c>
      <c r="AN163" s="34">
        <v>35.5</v>
      </c>
      <c r="AO163" s="34">
        <v>23.2</v>
      </c>
      <c r="AP163" s="2">
        <v>2.46</v>
      </c>
      <c r="AQ163" s="20">
        <v>0</v>
      </c>
      <c r="AR163" s="2">
        <v>2.39</v>
      </c>
      <c r="AS163" s="33">
        <v>7300</v>
      </c>
      <c r="AT163" s="20">
        <v>0</v>
      </c>
      <c r="AU163" s="30">
        <v>39.9</v>
      </c>
      <c r="AV163" s="30">
        <v>67.6</v>
      </c>
      <c r="AW163" s="30">
        <v>25.5</v>
      </c>
      <c r="AX163" s="30">
        <v>64.1</v>
      </c>
      <c r="AY163" s="20">
        <v>0</v>
      </c>
      <c r="AZ163" s="20">
        <v>0</v>
      </c>
      <c r="BA163" s="20">
        <v>0</v>
      </c>
      <c r="BB163">
        <v>0</v>
      </c>
      <c r="BC163">
        <f t="shared" si="3"/>
        <v>15.635000000000002</v>
      </c>
      <c r="BD163">
        <v>161</v>
      </c>
    </row>
    <row r="164" spans="1:56" ht="12.75">
      <c r="A164" s="33" t="s">
        <v>7</v>
      </c>
      <c r="B164" s="28" t="s">
        <v>197</v>
      </c>
      <c r="C164" s="28" t="s">
        <v>197</v>
      </c>
      <c r="D164" s="28" t="s">
        <v>197</v>
      </c>
      <c r="E164" s="29" t="s">
        <v>55</v>
      </c>
      <c r="F164" s="34">
        <v>57</v>
      </c>
      <c r="G164" s="34">
        <v>16.8</v>
      </c>
      <c r="H164" s="34">
        <v>16.4</v>
      </c>
      <c r="I164" s="33">
        <v>0</v>
      </c>
      <c r="J164" s="28">
        <v>0</v>
      </c>
      <c r="K164" s="20">
        <v>7.12</v>
      </c>
      <c r="L164" s="28">
        <v>0</v>
      </c>
      <c r="M164" s="28">
        <v>0</v>
      </c>
      <c r="N164" s="32">
        <v>0.43</v>
      </c>
      <c r="O164" s="32">
        <v>0.715</v>
      </c>
      <c r="P164" s="28">
        <v>0</v>
      </c>
      <c r="Q164" s="28">
        <v>0</v>
      </c>
      <c r="R164" s="20">
        <v>0</v>
      </c>
      <c r="S164" s="44">
        <v>1.12</v>
      </c>
      <c r="T164" s="45">
        <v>1.375</v>
      </c>
      <c r="U164" s="31">
        <v>0.875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4.98</v>
      </c>
      <c r="AB164" s="2">
        <v>0</v>
      </c>
      <c r="AC164" s="34">
        <v>33</v>
      </c>
      <c r="AD164" s="2">
        <v>0</v>
      </c>
      <c r="AE164" s="2">
        <v>0</v>
      </c>
      <c r="AI164" s="33">
        <v>758</v>
      </c>
      <c r="AJ164" s="33">
        <v>105</v>
      </c>
      <c r="AK164" s="34">
        <v>92.2</v>
      </c>
      <c r="AL164" s="2">
        <v>6.72</v>
      </c>
      <c r="AM164" s="34">
        <v>43.1</v>
      </c>
      <c r="AN164" s="34">
        <v>18.9</v>
      </c>
      <c r="AO164" s="34">
        <v>12.1</v>
      </c>
      <c r="AP164" s="2">
        <v>1.6</v>
      </c>
      <c r="AQ164" s="20">
        <v>0</v>
      </c>
      <c r="AR164" s="2">
        <v>2.22</v>
      </c>
      <c r="AS164" s="33">
        <v>2660</v>
      </c>
      <c r="AT164" s="20">
        <v>0</v>
      </c>
      <c r="AU164" s="30">
        <v>27.9</v>
      </c>
      <c r="AV164" s="30">
        <v>35.5</v>
      </c>
      <c r="AW164" s="30">
        <v>18.8</v>
      </c>
      <c r="AX164" s="30">
        <v>52</v>
      </c>
      <c r="AY164" s="20">
        <v>0</v>
      </c>
      <c r="AZ164" s="20">
        <v>0</v>
      </c>
      <c r="BA164" s="20">
        <v>0</v>
      </c>
      <c r="BB164">
        <v>0</v>
      </c>
      <c r="BC164">
        <f t="shared" si="3"/>
        <v>15.684999999999999</v>
      </c>
      <c r="BD164">
        <v>162</v>
      </c>
    </row>
    <row r="165" spans="1:56" ht="12.75">
      <c r="A165" s="33" t="s">
        <v>7</v>
      </c>
      <c r="B165" s="28" t="s">
        <v>198</v>
      </c>
      <c r="C165" s="28" t="s">
        <v>198</v>
      </c>
      <c r="D165" s="28" t="s">
        <v>198</v>
      </c>
      <c r="E165" s="29" t="s">
        <v>55</v>
      </c>
      <c r="F165" s="34">
        <v>50</v>
      </c>
      <c r="G165" s="34">
        <v>14.7</v>
      </c>
      <c r="H165" s="34">
        <v>16.3</v>
      </c>
      <c r="I165" s="33">
        <v>0</v>
      </c>
      <c r="J165" s="28">
        <v>0</v>
      </c>
      <c r="K165" s="20">
        <v>7.07</v>
      </c>
      <c r="L165" s="28">
        <v>0</v>
      </c>
      <c r="M165" s="28">
        <v>0</v>
      </c>
      <c r="N165" s="32">
        <v>0.38</v>
      </c>
      <c r="O165" s="32">
        <v>0.63</v>
      </c>
      <c r="P165" s="28">
        <v>0</v>
      </c>
      <c r="Q165" s="28">
        <v>0</v>
      </c>
      <c r="R165" s="20">
        <v>0</v>
      </c>
      <c r="S165" s="44">
        <v>1.03</v>
      </c>
      <c r="T165" s="45">
        <v>1.3125</v>
      </c>
      <c r="U165" s="31">
        <v>0.8125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5.61</v>
      </c>
      <c r="AB165" s="2">
        <v>0</v>
      </c>
      <c r="AC165" s="34">
        <v>37.4</v>
      </c>
      <c r="AD165" s="2">
        <v>0</v>
      </c>
      <c r="AE165" s="2">
        <v>0</v>
      </c>
      <c r="AI165" s="33">
        <v>659</v>
      </c>
      <c r="AJ165" s="34">
        <v>92</v>
      </c>
      <c r="AK165" s="34">
        <v>81</v>
      </c>
      <c r="AL165" s="2">
        <v>6.68</v>
      </c>
      <c r="AM165" s="34">
        <v>37.2</v>
      </c>
      <c r="AN165" s="34">
        <v>16.3</v>
      </c>
      <c r="AO165" s="34">
        <v>10.5</v>
      </c>
      <c r="AP165" s="2">
        <v>1.59</v>
      </c>
      <c r="AQ165" s="20">
        <v>0</v>
      </c>
      <c r="AR165" s="2">
        <v>1.52</v>
      </c>
      <c r="AS165" s="33">
        <v>2270</v>
      </c>
      <c r="AT165" s="20">
        <v>0</v>
      </c>
      <c r="AU165" s="30">
        <v>27.7</v>
      </c>
      <c r="AV165" s="30">
        <v>30.8</v>
      </c>
      <c r="AW165" s="30">
        <v>16.5</v>
      </c>
      <c r="AX165" s="30">
        <v>45.6</v>
      </c>
      <c r="AY165" s="20">
        <v>0</v>
      </c>
      <c r="AZ165" s="20">
        <v>0</v>
      </c>
      <c r="BA165" s="20">
        <v>0</v>
      </c>
      <c r="BB165">
        <v>0</v>
      </c>
      <c r="BC165">
        <f t="shared" si="3"/>
        <v>15.67</v>
      </c>
      <c r="BD165">
        <v>163</v>
      </c>
    </row>
    <row r="166" spans="1:56" ht="12.75">
      <c r="A166" s="33" t="s">
        <v>7</v>
      </c>
      <c r="B166" s="28" t="s">
        <v>199</v>
      </c>
      <c r="C166" s="28" t="s">
        <v>199</v>
      </c>
      <c r="D166" s="28" t="s">
        <v>199</v>
      </c>
      <c r="E166" s="29" t="s">
        <v>55</v>
      </c>
      <c r="F166" s="34">
        <v>45</v>
      </c>
      <c r="G166" s="34">
        <v>13.3</v>
      </c>
      <c r="H166" s="34">
        <v>16.1</v>
      </c>
      <c r="I166" s="33">
        <v>0</v>
      </c>
      <c r="J166" s="28">
        <v>0</v>
      </c>
      <c r="K166" s="20">
        <v>7.04</v>
      </c>
      <c r="L166" s="28">
        <v>0</v>
      </c>
      <c r="M166" s="28">
        <v>0</v>
      </c>
      <c r="N166" s="32">
        <v>0.345</v>
      </c>
      <c r="O166" s="32">
        <v>0.565</v>
      </c>
      <c r="P166" s="28">
        <v>0</v>
      </c>
      <c r="Q166" s="28">
        <v>0</v>
      </c>
      <c r="R166" s="20">
        <v>0</v>
      </c>
      <c r="S166" s="47">
        <v>0.967</v>
      </c>
      <c r="T166" s="45">
        <v>1.25</v>
      </c>
      <c r="U166" s="31">
        <v>0.8125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6.23</v>
      </c>
      <c r="AB166" s="2">
        <v>0</v>
      </c>
      <c r="AC166" s="34">
        <v>41.1</v>
      </c>
      <c r="AD166" s="2">
        <v>0</v>
      </c>
      <c r="AE166" s="2">
        <v>0</v>
      </c>
      <c r="AI166" s="33">
        <v>586</v>
      </c>
      <c r="AJ166" s="34">
        <v>82.3</v>
      </c>
      <c r="AK166" s="34">
        <v>72.7</v>
      </c>
      <c r="AL166" s="2">
        <v>6.65</v>
      </c>
      <c r="AM166" s="34">
        <v>32.8</v>
      </c>
      <c r="AN166" s="34">
        <v>14.5</v>
      </c>
      <c r="AO166" s="2">
        <v>9.34</v>
      </c>
      <c r="AP166" s="2">
        <v>1.57</v>
      </c>
      <c r="AQ166" s="20">
        <v>0</v>
      </c>
      <c r="AR166" s="2">
        <v>1.11</v>
      </c>
      <c r="AS166" s="33">
        <v>1990</v>
      </c>
      <c r="AT166" s="20">
        <v>0</v>
      </c>
      <c r="AU166" s="30">
        <v>27.3</v>
      </c>
      <c r="AV166" s="30">
        <v>27.2</v>
      </c>
      <c r="AW166" s="30">
        <v>14.7</v>
      </c>
      <c r="AX166" s="30">
        <v>40.6</v>
      </c>
      <c r="AY166" s="20">
        <v>0</v>
      </c>
      <c r="AZ166" s="20">
        <v>0</v>
      </c>
      <c r="BA166" s="20">
        <v>0</v>
      </c>
      <c r="BB166">
        <v>0</v>
      </c>
      <c r="BC166">
        <f t="shared" si="3"/>
        <v>15.535000000000002</v>
      </c>
      <c r="BD166">
        <v>164</v>
      </c>
    </row>
    <row r="167" spans="1:56" ht="12.75">
      <c r="A167" s="33" t="s">
        <v>7</v>
      </c>
      <c r="B167" s="28" t="s">
        <v>200</v>
      </c>
      <c r="C167" s="28" t="s">
        <v>200</v>
      </c>
      <c r="D167" s="28" t="s">
        <v>200</v>
      </c>
      <c r="E167" s="29" t="s">
        <v>55</v>
      </c>
      <c r="F167" s="34">
        <v>40</v>
      </c>
      <c r="G167" s="34">
        <v>11.8</v>
      </c>
      <c r="H167" s="34">
        <v>16</v>
      </c>
      <c r="I167" s="33">
        <v>0</v>
      </c>
      <c r="J167" s="28">
        <v>0</v>
      </c>
      <c r="K167" s="20">
        <v>7</v>
      </c>
      <c r="L167" s="28">
        <v>0</v>
      </c>
      <c r="M167" s="28">
        <v>0</v>
      </c>
      <c r="N167" s="32">
        <v>0.305</v>
      </c>
      <c r="O167" s="32">
        <v>0.505</v>
      </c>
      <c r="P167" s="28">
        <v>0</v>
      </c>
      <c r="Q167" s="28">
        <v>0</v>
      </c>
      <c r="R167" s="20">
        <v>0</v>
      </c>
      <c r="S167" s="47">
        <v>0.907</v>
      </c>
      <c r="T167" s="45">
        <v>1.1875</v>
      </c>
      <c r="U167" s="31">
        <v>0.8125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6.93</v>
      </c>
      <c r="AB167" s="2">
        <v>0</v>
      </c>
      <c r="AC167" s="34">
        <v>46.5</v>
      </c>
      <c r="AD167" s="2">
        <v>0</v>
      </c>
      <c r="AE167" s="2">
        <v>0</v>
      </c>
      <c r="AI167" s="33">
        <v>518</v>
      </c>
      <c r="AJ167" s="34">
        <v>73</v>
      </c>
      <c r="AK167" s="34">
        <v>64.7</v>
      </c>
      <c r="AL167" s="2">
        <v>6.63</v>
      </c>
      <c r="AM167" s="34">
        <v>28.9</v>
      </c>
      <c r="AN167" s="34">
        <v>12.7</v>
      </c>
      <c r="AO167" s="2">
        <v>8.25</v>
      </c>
      <c r="AP167" s="2">
        <v>1.57</v>
      </c>
      <c r="AQ167" s="20">
        <v>0</v>
      </c>
      <c r="AR167" s="35">
        <v>0.794</v>
      </c>
      <c r="AS167" s="33">
        <v>1730</v>
      </c>
      <c r="AT167" s="20">
        <v>0</v>
      </c>
      <c r="AU167" s="30">
        <v>27.1</v>
      </c>
      <c r="AV167" s="30">
        <v>24</v>
      </c>
      <c r="AW167" s="30">
        <v>13.1</v>
      </c>
      <c r="AX167" s="30">
        <v>36</v>
      </c>
      <c r="AY167" s="20">
        <v>0</v>
      </c>
      <c r="AZ167" s="20">
        <v>0</v>
      </c>
      <c r="BA167" s="20">
        <v>0</v>
      </c>
      <c r="BB167">
        <v>0</v>
      </c>
      <c r="BC167">
        <f t="shared" si="3"/>
        <v>15.495</v>
      </c>
      <c r="BD167">
        <v>165</v>
      </c>
    </row>
    <row r="168" spans="1:56" ht="12.75">
      <c r="A168" s="33" t="s">
        <v>7</v>
      </c>
      <c r="B168" s="28" t="s">
        <v>201</v>
      </c>
      <c r="C168" s="28" t="s">
        <v>201</v>
      </c>
      <c r="D168" s="28" t="s">
        <v>201</v>
      </c>
      <c r="E168" s="29" t="s">
        <v>55</v>
      </c>
      <c r="F168" s="34">
        <v>36</v>
      </c>
      <c r="G168" s="34">
        <v>10.6</v>
      </c>
      <c r="H168" s="34">
        <v>15.9</v>
      </c>
      <c r="I168" s="33">
        <v>0</v>
      </c>
      <c r="J168" s="28">
        <v>0</v>
      </c>
      <c r="K168" s="20">
        <v>6.99</v>
      </c>
      <c r="L168" s="28">
        <v>0</v>
      </c>
      <c r="M168" s="28">
        <v>0</v>
      </c>
      <c r="N168" s="32">
        <v>0.295</v>
      </c>
      <c r="O168" s="32">
        <v>0.43</v>
      </c>
      <c r="P168" s="28">
        <v>0</v>
      </c>
      <c r="Q168" s="28">
        <v>0</v>
      </c>
      <c r="R168" s="20">
        <v>0</v>
      </c>
      <c r="S168" s="47">
        <v>0.832</v>
      </c>
      <c r="T168" s="45">
        <v>1.125</v>
      </c>
      <c r="U168" s="31">
        <v>0.75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8.12</v>
      </c>
      <c r="AB168" s="2">
        <v>0</v>
      </c>
      <c r="AC168" s="34">
        <v>48.1</v>
      </c>
      <c r="AD168" s="2">
        <v>0</v>
      </c>
      <c r="AE168" s="2">
        <v>0</v>
      </c>
      <c r="AI168" s="33">
        <v>448</v>
      </c>
      <c r="AJ168" s="34">
        <v>64</v>
      </c>
      <c r="AK168" s="34">
        <v>56.5</v>
      </c>
      <c r="AL168" s="2">
        <v>6.51</v>
      </c>
      <c r="AM168" s="34">
        <v>24.5</v>
      </c>
      <c r="AN168" s="34">
        <v>10.8</v>
      </c>
      <c r="AO168" s="2">
        <v>7</v>
      </c>
      <c r="AP168" s="2">
        <v>1.52</v>
      </c>
      <c r="AQ168" s="20">
        <v>0</v>
      </c>
      <c r="AR168" s="35">
        <v>0.545</v>
      </c>
      <c r="AS168" s="33">
        <v>1460</v>
      </c>
      <c r="AT168" s="20">
        <v>0</v>
      </c>
      <c r="AU168" s="30">
        <v>27</v>
      </c>
      <c r="AV168" s="30">
        <v>20.3</v>
      </c>
      <c r="AW168" s="30">
        <v>11.1</v>
      </c>
      <c r="AX168" s="30">
        <v>31.6</v>
      </c>
      <c r="AY168" s="20">
        <v>0</v>
      </c>
      <c r="AZ168" s="20">
        <v>0</v>
      </c>
      <c r="BA168" s="20">
        <v>0</v>
      </c>
      <c r="BB168">
        <v>0</v>
      </c>
      <c r="BC168">
        <f t="shared" si="3"/>
        <v>15.47</v>
      </c>
      <c r="BD168">
        <v>166</v>
      </c>
    </row>
    <row r="169" spans="1:56" ht="12.75">
      <c r="A169" s="33" t="s">
        <v>7</v>
      </c>
      <c r="B169" s="28" t="s">
        <v>202</v>
      </c>
      <c r="C169" s="28" t="s">
        <v>202</v>
      </c>
      <c r="D169" s="28" t="s">
        <v>202</v>
      </c>
      <c r="E169" s="29" t="s">
        <v>55</v>
      </c>
      <c r="F169" s="34">
        <v>31</v>
      </c>
      <c r="G169" s="2">
        <v>9.13</v>
      </c>
      <c r="H169" s="34">
        <v>15.9</v>
      </c>
      <c r="I169" s="33">
        <v>0</v>
      </c>
      <c r="J169" s="28">
        <v>0</v>
      </c>
      <c r="K169" s="20">
        <v>5.53</v>
      </c>
      <c r="L169" s="28">
        <v>0</v>
      </c>
      <c r="M169" s="28">
        <v>0</v>
      </c>
      <c r="N169" s="32">
        <v>0.275</v>
      </c>
      <c r="O169" s="32">
        <v>0.44</v>
      </c>
      <c r="P169" s="28">
        <v>0</v>
      </c>
      <c r="Q169" s="28">
        <v>0</v>
      </c>
      <c r="R169" s="20">
        <v>0</v>
      </c>
      <c r="S169" s="47">
        <v>0.842</v>
      </c>
      <c r="T169" s="45">
        <v>1.125</v>
      </c>
      <c r="U169" s="31">
        <v>0.75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6.28</v>
      </c>
      <c r="AB169" s="2">
        <v>0</v>
      </c>
      <c r="AC169" s="34">
        <v>51.6</v>
      </c>
      <c r="AD169" s="2">
        <v>0</v>
      </c>
      <c r="AE169" s="2">
        <v>0</v>
      </c>
      <c r="AI169" s="33">
        <v>375</v>
      </c>
      <c r="AJ169" s="34">
        <v>54</v>
      </c>
      <c r="AK169" s="34">
        <v>47.2</v>
      </c>
      <c r="AL169" s="2">
        <v>6.41</v>
      </c>
      <c r="AM169" s="34">
        <v>12.4</v>
      </c>
      <c r="AN169" s="2">
        <v>7.03</v>
      </c>
      <c r="AO169" s="2">
        <v>4.49</v>
      </c>
      <c r="AP169" s="2">
        <v>1.17</v>
      </c>
      <c r="AQ169" s="20">
        <v>0</v>
      </c>
      <c r="AR169" s="35">
        <v>0.461</v>
      </c>
      <c r="AS169" s="33">
        <v>739</v>
      </c>
      <c r="AT169" s="20">
        <v>0</v>
      </c>
      <c r="AU169" s="30">
        <v>21.4</v>
      </c>
      <c r="AV169" s="30">
        <v>13</v>
      </c>
      <c r="AW169" s="20">
        <v>8.94</v>
      </c>
      <c r="AX169" s="30">
        <v>26.6</v>
      </c>
      <c r="AY169" s="20">
        <v>0</v>
      </c>
      <c r="AZ169" s="20">
        <v>0</v>
      </c>
      <c r="BA169" s="20">
        <v>0</v>
      </c>
      <c r="BB169">
        <v>0</v>
      </c>
      <c r="BC169">
        <f t="shared" si="3"/>
        <v>15.46</v>
      </c>
      <c r="BD169">
        <v>167</v>
      </c>
    </row>
    <row r="170" spans="1:56" ht="12.75">
      <c r="A170" s="33" t="s">
        <v>7</v>
      </c>
      <c r="B170" s="28" t="s">
        <v>203</v>
      </c>
      <c r="C170" s="28" t="s">
        <v>203</v>
      </c>
      <c r="D170" s="28" t="s">
        <v>203</v>
      </c>
      <c r="E170" s="29" t="s">
        <v>55</v>
      </c>
      <c r="F170" s="34">
        <v>26</v>
      </c>
      <c r="G170" s="2">
        <v>7.68</v>
      </c>
      <c r="H170" s="34">
        <v>15.7</v>
      </c>
      <c r="I170" s="33">
        <v>0</v>
      </c>
      <c r="J170" s="28">
        <v>0</v>
      </c>
      <c r="K170" s="20">
        <v>5.5</v>
      </c>
      <c r="L170" s="28">
        <v>0</v>
      </c>
      <c r="M170" s="28">
        <v>0</v>
      </c>
      <c r="N170" s="32">
        <v>0.25</v>
      </c>
      <c r="O170" s="32">
        <v>0.345</v>
      </c>
      <c r="P170" s="28">
        <v>0</v>
      </c>
      <c r="Q170" s="28">
        <v>0</v>
      </c>
      <c r="R170" s="20">
        <v>0</v>
      </c>
      <c r="S170" s="47">
        <v>0.747</v>
      </c>
      <c r="T170" s="45">
        <v>1.0625</v>
      </c>
      <c r="U170" s="31">
        <v>0.75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7.97</v>
      </c>
      <c r="AB170" s="2">
        <v>0</v>
      </c>
      <c r="AC170" s="34">
        <v>56.8</v>
      </c>
      <c r="AD170" s="2">
        <v>0</v>
      </c>
      <c r="AE170" s="2">
        <v>0</v>
      </c>
      <c r="AI170" s="33">
        <v>301</v>
      </c>
      <c r="AJ170" s="34">
        <v>44.2</v>
      </c>
      <c r="AK170" s="34">
        <v>38.4</v>
      </c>
      <c r="AL170" s="2">
        <v>6.26</v>
      </c>
      <c r="AM170" s="2">
        <v>9.59</v>
      </c>
      <c r="AN170" s="2">
        <v>5.48</v>
      </c>
      <c r="AO170" s="2">
        <v>3.49</v>
      </c>
      <c r="AP170" s="2">
        <v>1.12</v>
      </c>
      <c r="AQ170" s="20">
        <v>0</v>
      </c>
      <c r="AR170" s="35">
        <v>0.262</v>
      </c>
      <c r="AS170" s="33">
        <v>565</v>
      </c>
      <c r="AT170" s="20">
        <v>0</v>
      </c>
      <c r="AU170" s="30">
        <v>21.1</v>
      </c>
      <c r="AV170" s="30">
        <v>10</v>
      </c>
      <c r="AW170" s="20">
        <v>6.95</v>
      </c>
      <c r="AX170" s="30">
        <v>21.6</v>
      </c>
      <c r="AY170" s="20">
        <v>0</v>
      </c>
      <c r="AZ170" s="20">
        <v>0</v>
      </c>
      <c r="BA170" s="20">
        <v>0</v>
      </c>
      <c r="BB170">
        <v>0</v>
      </c>
      <c r="BC170">
        <f t="shared" si="3"/>
        <v>15.354999999999999</v>
      </c>
      <c r="BD170">
        <v>168</v>
      </c>
    </row>
    <row r="171" spans="1:56" ht="12.75">
      <c r="A171" s="33" t="s">
        <v>7</v>
      </c>
      <c r="B171" s="28" t="s">
        <v>204</v>
      </c>
      <c r="C171" s="28" t="s">
        <v>204</v>
      </c>
      <c r="D171" s="28" t="s">
        <v>204</v>
      </c>
      <c r="E171" s="29" t="s">
        <v>17</v>
      </c>
      <c r="F171" s="33">
        <v>730</v>
      </c>
      <c r="G171" s="33">
        <v>215</v>
      </c>
      <c r="H171" s="34">
        <v>22.4</v>
      </c>
      <c r="I171" s="33">
        <v>0</v>
      </c>
      <c r="J171" s="28">
        <v>0</v>
      </c>
      <c r="K171" s="30">
        <v>17.9</v>
      </c>
      <c r="L171" s="28">
        <v>0</v>
      </c>
      <c r="M171" s="28">
        <v>0</v>
      </c>
      <c r="N171" s="20">
        <v>3.07</v>
      </c>
      <c r="O171" s="20">
        <v>4.91</v>
      </c>
      <c r="P171" s="28">
        <v>0</v>
      </c>
      <c r="Q171" s="28">
        <v>0</v>
      </c>
      <c r="R171" s="20">
        <v>0</v>
      </c>
      <c r="S171" s="44">
        <v>5.51</v>
      </c>
      <c r="T171" s="45">
        <v>6.1875</v>
      </c>
      <c r="U171" s="31">
        <v>2.75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1.82</v>
      </c>
      <c r="AB171" s="2">
        <v>0</v>
      </c>
      <c r="AC171" s="2">
        <v>3.71</v>
      </c>
      <c r="AD171" s="2">
        <v>0</v>
      </c>
      <c r="AE171" s="2">
        <v>0</v>
      </c>
      <c r="AI171" s="33">
        <v>14300</v>
      </c>
      <c r="AJ171" s="33">
        <v>1660</v>
      </c>
      <c r="AK171" s="33">
        <v>1280</v>
      </c>
      <c r="AL171" s="2">
        <v>8.17</v>
      </c>
      <c r="AM171" s="33">
        <v>4720</v>
      </c>
      <c r="AN171" s="33">
        <v>816</v>
      </c>
      <c r="AO171" s="33">
        <v>527</v>
      </c>
      <c r="AP171" s="2">
        <v>4.69</v>
      </c>
      <c r="AQ171" s="20">
        <v>0</v>
      </c>
      <c r="AR171" s="33">
        <v>1450</v>
      </c>
      <c r="AS171" s="33">
        <v>362000</v>
      </c>
      <c r="AT171" s="20">
        <v>0</v>
      </c>
      <c r="AU171" s="30">
        <v>78.3</v>
      </c>
      <c r="AV171" s="28">
        <v>1720</v>
      </c>
      <c r="AW171" s="28">
        <v>318</v>
      </c>
      <c r="AX171" s="28">
        <v>829</v>
      </c>
      <c r="AY171" s="20">
        <v>0</v>
      </c>
      <c r="AZ171" s="20">
        <v>0</v>
      </c>
      <c r="BA171" s="20">
        <v>0</v>
      </c>
      <c r="BB171">
        <v>0</v>
      </c>
      <c r="BC171">
        <f t="shared" si="3"/>
        <v>17.49</v>
      </c>
      <c r="BD171">
        <v>169</v>
      </c>
    </row>
    <row r="172" spans="1:56" ht="12.75">
      <c r="A172" s="33" t="s">
        <v>7</v>
      </c>
      <c r="B172" s="28" t="s">
        <v>205</v>
      </c>
      <c r="C172" s="28" t="s">
        <v>205</v>
      </c>
      <c r="D172" s="28" t="s">
        <v>205</v>
      </c>
      <c r="E172" s="29" t="s">
        <v>17</v>
      </c>
      <c r="F172" s="33">
        <v>665</v>
      </c>
      <c r="G172" s="33">
        <v>196</v>
      </c>
      <c r="H172" s="34">
        <v>21.6</v>
      </c>
      <c r="I172" s="33">
        <v>0</v>
      </c>
      <c r="J172" s="28">
        <v>0</v>
      </c>
      <c r="K172" s="30">
        <v>17.7</v>
      </c>
      <c r="L172" s="28">
        <v>0</v>
      </c>
      <c r="M172" s="28">
        <v>0</v>
      </c>
      <c r="N172" s="20">
        <v>2.83</v>
      </c>
      <c r="O172" s="20">
        <v>4.52</v>
      </c>
      <c r="P172" s="28">
        <v>0</v>
      </c>
      <c r="Q172" s="28">
        <v>0</v>
      </c>
      <c r="R172" s="20">
        <v>0</v>
      </c>
      <c r="S172" s="44">
        <v>5.12</v>
      </c>
      <c r="T172" s="45">
        <v>5.8125</v>
      </c>
      <c r="U172" s="31">
        <v>2.625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1.95</v>
      </c>
      <c r="AB172" s="2">
        <v>0</v>
      </c>
      <c r="AC172" s="2">
        <v>4.03</v>
      </c>
      <c r="AD172" s="2">
        <v>0</v>
      </c>
      <c r="AE172" s="2">
        <v>0</v>
      </c>
      <c r="AI172" s="33">
        <v>12400</v>
      </c>
      <c r="AJ172" s="33">
        <v>1480</v>
      </c>
      <c r="AK172" s="33">
        <v>1150</v>
      </c>
      <c r="AL172" s="2">
        <v>7.98</v>
      </c>
      <c r="AM172" s="33">
        <v>4170</v>
      </c>
      <c r="AN172" s="33">
        <v>730</v>
      </c>
      <c r="AO172" s="33">
        <v>472</v>
      </c>
      <c r="AP172" s="2">
        <v>4.62</v>
      </c>
      <c r="AQ172" s="20">
        <v>0</v>
      </c>
      <c r="AR172" s="33">
        <v>1120</v>
      </c>
      <c r="AS172" s="33">
        <v>305000</v>
      </c>
      <c r="AT172" s="20">
        <v>0</v>
      </c>
      <c r="AU172" s="30">
        <v>75.6</v>
      </c>
      <c r="AV172" s="28">
        <v>1510</v>
      </c>
      <c r="AW172" s="28">
        <v>287</v>
      </c>
      <c r="AX172" s="28">
        <v>739</v>
      </c>
      <c r="AY172" s="20">
        <v>0</v>
      </c>
      <c r="AZ172" s="20">
        <v>0</v>
      </c>
      <c r="BA172" s="20">
        <v>0</v>
      </c>
      <c r="BB172">
        <v>0</v>
      </c>
      <c r="BC172">
        <f t="shared" si="3"/>
        <v>17.080000000000002</v>
      </c>
      <c r="BD172">
        <v>170</v>
      </c>
    </row>
    <row r="173" spans="1:56" ht="12.75">
      <c r="A173" s="33" t="s">
        <v>7</v>
      </c>
      <c r="B173" s="28" t="s">
        <v>206</v>
      </c>
      <c r="C173" s="28" t="s">
        <v>206</v>
      </c>
      <c r="D173" s="28" t="s">
        <v>206</v>
      </c>
      <c r="E173" s="29" t="s">
        <v>17</v>
      </c>
      <c r="F173" s="33">
        <v>605</v>
      </c>
      <c r="G173" s="33">
        <v>178</v>
      </c>
      <c r="H173" s="34">
        <v>20.9</v>
      </c>
      <c r="I173" s="33">
        <v>0</v>
      </c>
      <c r="J173" s="28">
        <v>0</v>
      </c>
      <c r="K173" s="30">
        <v>17.4</v>
      </c>
      <c r="L173" s="28">
        <v>0</v>
      </c>
      <c r="M173" s="28">
        <v>0</v>
      </c>
      <c r="N173" s="20">
        <v>2.6</v>
      </c>
      <c r="O173" s="20">
        <v>4.16</v>
      </c>
      <c r="P173" s="28">
        <v>0</v>
      </c>
      <c r="Q173" s="28">
        <v>0</v>
      </c>
      <c r="R173" s="20">
        <v>0</v>
      </c>
      <c r="S173" s="44">
        <v>4.76</v>
      </c>
      <c r="T173" s="45">
        <v>5.4375</v>
      </c>
      <c r="U173" s="31">
        <v>2.5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2.09</v>
      </c>
      <c r="AB173" s="2">
        <v>0</v>
      </c>
      <c r="AC173" s="2">
        <v>4.39</v>
      </c>
      <c r="AD173" s="2">
        <v>0</v>
      </c>
      <c r="AE173" s="2">
        <v>0</v>
      </c>
      <c r="AI173" s="33">
        <v>10800</v>
      </c>
      <c r="AJ173" s="33">
        <v>1320</v>
      </c>
      <c r="AK173" s="33">
        <v>1040</v>
      </c>
      <c r="AL173" s="2">
        <v>7.8</v>
      </c>
      <c r="AM173" s="33">
        <v>3680</v>
      </c>
      <c r="AN173" s="33">
        <v>652</v>
      </c>
      <c r="AO173" s="33">
        <v>423</v>
      </c>
      <c r="AP173" s="2">
        <v>4.55</v>
      </c>
      <c r="AQ173" s="20">
        <v>0</v>
      </c>
      <c r="AR173" s="33">
        <v>869</v>
      </c>
      <c r="AS173" s="33">
        <v>258000</v>
      </c>
      <c r="AT173" s="20">
        <v>0</v>
      </c>
      <c r="AU173" s="30">
        <v>72.8</v>
      </c>
      <c r="AV173" s="28">
        <v>1320</v>
      </c>
      <c r="AW173" s="28">
        <v>258</v>
      </c>
      <c r="AX173" s="28">
        <v>657</v>
      </c>
      <c r="AY173" s="20">
        <v>0</v>
      </c>
      <c r="AZ173" s="20">
        <v>0</v>
      </c>
      <c r="BA173" s="20">
        <v>0</v>
      </c>
      <c r="BB173">
        <v>0</v>
      </c>
      <c r="BC173">
        <f t="shared" si="3"/>
        <v>16.74</v>
      </c>
      <c r="BD173">
        <v>171</v>
      </c>
    </row>
    <row r="174" spans="1:56" ht="12.75">
      <c r="A174" s="33" t="s">
        <v>7</v>
      </c>
      <c r="B174" s="28" t="s">
        <v>207</v>
      </c>
      <c r="C174" s="28" t="s">
        <v>207</v>
      </c>
      <c r="D174" s="28" t="s">
        <v>207</v>
      </c>
      <c r="E174" s="29" t="s">
        <v>17</v>
      </c>
      <c r="F174" s="33">
        <v>550</v>
      </c>
      <c r="G174" s="33">
        <v>162</v>
      </c>
      <c r="H174" s="34">
        <v>20.2</v>
      </c>
      <c r="I174" s="33">
        <v>0</v>
      </c>
      <c r="J174" s="28">
        <v>0</v>
      </c>
      <c r="K174" s="30">
        <v>17.2</v>
      </c>
      <c r="L174" s="28">
        <v>0</v>
      </c>
      <c r="M174" s="28">
        <v>0</v>
      </c>
      <c r="N174" s="20">
        <v>2.38</v>
      </c>
      <c r="O174" s="20">
        <v>3.82</v>
      </c>
      <c r="P174" s="28">
        <v>0</v>
      </c>
      <c r="Q174" s="28">
        <v>0</v>
      </c>
      <c r="R174" s="20">
        <v>0</v>
      </c>
      <c r="S174" s="44">
        <v>4.42</v>
      </c>
      <c r="T174" s="45">
        <v>5.125</v>
      </c>
      <c r="U174" s="31">
        <v>2.375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2.25</v>
      </c>
      <c r="AB174" s="2">
        <v>0</v>
      </c>
      <c r="AC174" s="2">
        <v>4.79</v>
      </c>
      <c r="AD174" s="2">
        <v>0</v>
      </c>
      <c r="AE174" s="2">
        <v>0</v>
      </c>
      <c r="AI174" s="33">
        <v>9430</v>
      </c>
      <c r="AJ174" s="33">
        <v>1180</v>
      </c>
      <c r="AK174" s="33">
        <v>931</v>
      </c>
      <c r="AL174" s="2">
        <v>7.63</v>
      </c>
      <c r="AM174" s="33">
        <v>3250</v>
      </c>
      <c r="AN174" s="33">
        <v>583</v>
      </c>
      <c r="AO174" s="33">
        <v>378</v>
      </c>
      <c r="AP174" s="2">
        <v>4.49</v>
      </c>
      <c r="AQ174" s="20">
        <v>0</v>
      </c>
      <c r="AR174" s="33">
        <v>669</v>
      </c>
      <c r="AS174" s="33">
        <v>219000</v>
      </c>
      <c r="AT174" s="20">
        <v>0</v>
      </c>
      <c r="AU174" s="30">
        <v>70.4</v>
      </c>
      <c r="AV174" s="28">
        <v>1160</v>
      </c>
      <c r="AW174" s="28">
        <v>232</v>
      </c>
      <c r="AX174" s="28">
        <v>585</v>
      </c>
      <c r="AY174" s="20">
        <v>0</v>
      </c>
      <c r="AZ174" s="20">
        <v>0</v>
      </c>
      <c r="BA174" s="20">
        <v>0</v>
      </c>
      <c r="BB174">
        <v>0</v>
      </c>
      <c r="BC174">
        <f t="shared" si="3"/>
        <v>16.38</v>
      </c>
      <c r="BD174">
        <v>172</v>
      </c>
    </row>
    <row r="175" spans="1:56" ht="12.75">
      <c r="A175" s="33" t="s">
        <v>7</v>
      </c>
      <c r="B175" s="28" t="s">
        <v>208</v>
      </c>
      <c r="C175" s="28" t="s">
        <v>208</v>
      </c>
      <c r="D175" s="28" t="s">
        <v>208</v>
      </c>
      <c r="E175" s="29" t="s">
        <v>17</v>
      </c>
      <c r="F175" s="33">
        <v>500</v>
      </c>
      <c r="G175" s="33">
        <v>147</v>
      </c>
      <c r="H175" s="34">
        <v>19.6</v>
      </c>
      <c r="I175" s="33">
        <v>0</v>
      </c>
      <c r="J175" s="28">
        <v>0</v>
      </c>
      <c r="K175" s="30">
        <v>17</v>
      </c>
      <c r="L175" s="28">
        <v>0</v>
      </c>
      <c r="M175" s="28">
        <v>0</v>
      </c>
      <c r="N175" s="20">
        <v>2.19</v>
      </c>
      <c r="O175" s="20">
        <v>3.5</v>
      </c>
      <c r="P175" s="28">
        <v>0</v>
      </c>
      <c r="Q175" s="28">
        <v>0</v>
      </c>
      <c r="R175" s="20">
        <v>0</v>
      </c>
      <c r="S175" s="44">
        <v>4.1</v>
      </c>
      <c r="T175" s="45">
        <v>4.8125</v>
      </c>
      <c r="U175" s="31">
        <v>2.3125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2.43</v>
      </c>
      <c r="AB175" s="2">
        <v>0</v>
      </c>
      <c r="AC175" s="2">
        <v>5.21</v>
      </c>
      <c r="AD175" s="2">
        <v>0</v>
      </c>
      <c r="AE175" s="2">
        <v>0</v>
      </c>
      <c r="AI175" s="33">
        <v>8210</v>
      </c>
      <c r="AJ175" s="33">
        <v>1050</v>
      </c>
      <c r="AK175" s="33">
        <v>838</v>
      </c>
      <c r="AL175" s="2">
        <v>7.48</v>
      </c>
      <c r="AM175" s="33">
        <v>2880</v>
      </c>
      <c r="AN175" s="33">
        <v>522</v>
      </c>
      <c r="AO175" s="33">
        <v>339</v>
      </c>
      <c r="AP175" s="2">
        <v>4.43</v>
      </c>
      <c r="AQ175" s="20">
        <v>0</v>
      </c>
      <c r="AR175" s="33">
        <v>514</v>
      </c>
      <c r="AS175" s="33">
        <v>187000</v>
      </c>
      <c r="AT175" s="20">
        <v>0</v>
      </c>
      <c r="AU175" s="30">
        <v>68.4</v>
      </c>
      <c r="AV175" s="28">
        <v>1020</v>
      </c>
      <c r="AW175" s="28">
        <v>209</v>
      </c>
      <c r="AX175" s="28">
        <v>522</v>
      </c>
      <c r="AY175" s="20">
        <v>0</v>
      </c>
      <c r="AZ175" s="20">
        <v>0</v>
      </c>
      <c r="BA175" s="20">
        <v>0</v>
      </c>
      <c r="BB175">
        <v>0</v>
      </c>
      <c r="BC175">
        <f t="shared" si="3"/>
        <v>16.1</v>
      </c>
      <c r="BD175">
        <v>173</v>
      </c>
    </row>
    <row r="176" spans="1:56" ht="12.75">
      <c r="A176" s="33" t="s">
        <v>7</v>
      </c>
      <c r="B176" s="28" t="s">
        <v>209</v>
      </c>
      <c r="C176" s="28" t="s">
        <v>209</v>
      </c>
      <c r="D176" s="28" t="s">
        <v>209</v>
      </c>
      <c r="E176" s="29" t="s">
        <v>17</v>
      </c>
      <c r="F176" s="33">
        <v>455</v>
      </c>
      <c r="G176" s="33">
        <v>134</v>
      </c>
      <c r="H176" s="34">
        <v>19</v>
      </c>
      <c r="I176" s="33">
        <v>0</v>
      </c>
      <c r="J176" s="28">
        <v>0</v>
      </c>
      <c r="K176" s="30">
        <v>16.8</v>
      </c>
      <c r="L176" s="28">
        <v>0</v>
      </c>
      <c r="M176" s="28">
        <v>0</v>
      </c>
      <c r="N176" s="20">
        <v>2.02</v>
      </c>
      <c r="O176" s="20">
        <v>3.21</v>
      </c>
      <c r="P176" s="28">
        <v>0</v>
      </c>
      <c r="Q176" s="28">
        <v>0</v>
      </c>
      <c r="R176" s="20">
        <v>0</v>
      </c>
      <c r="S176" s="44">
        <v>3.81</v>
      </c>
      <c r="T176" s="45">
        <v>4.5</v>
      </c>
      <c r="U176" s="31">
        <v>2.25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2.62</v>
      </c>
      <c r="AB176" s="2">
        <v>0</v>
      </c>
      <c r="AC176" s="2">
        <v>5.66</v>
      </c>
      <c r="AD176" s="2">
        <v>0</v>
      </c>
      <c r="AE176" s="2">
        <v>0</v>
      </c>
      <c r="AI176" s="33">
        <v>7190</v>
      </c>
      <c r="AJ176" s="33">
        <v>936</v>
      </c>
      <c r="AK176" s="33">
        <v>756</v>
      </c>
      <c r="AL176" s="2">
        <v>7.33</v>
      </c>
      <c r="AM176" s="33">
        <v>2560</v>
      </c>
      <c r="AN176" s="33">
        <v>468</v>
      </c>
      <c r="AO176" s="33">
        <v>304</v>
      </c>
      <c r="AP176" s="2">
        <v>4.38</v>
      </c>
      <c r="AQ176" s="20">
        <v>0</v>
      </c>
      <c r="AR176" s="33">
        <v>395</v>
      </c>
      <c r="AS176" s="33">
        <v>160000</v>
      </c>
      <c r="AT176" s="20">
        <v>0</v>
      </c>
      <c r="AU176" s="30">
        <v>66.3</v>
      </c>
      <c r="AV176" s="28">
        <v>894</v>
      </c>
      <c r="AW176" s="28">
        <v>187</v>
      </c>
      <c r="AX176" s="28">
        <v>466</v>
      </c>
      <c r="AY176" s="20">
        <v>0</v>
      </c>
      <c r="AZ176" s="20">
        <v>0</v>
      </c>
      <c r="BA176" s="20">
        <v>0</v>
      </c>
      <c r="BB176">
        <v>0</v>
      </c>
      <c r="BC176">
        <f t="shared" si="3"/>
        <v>15.79</v>
      </c>
      <c r="BD176">
        <v>174</v>
      </c>
    </row>
    <row r="177" spans="1:56" ht="12.75">
      <c r="A177" s="33" t="s">
        <v>7</v>
      </c>
      <c r="B177" s="28" t="s">
        <v>210</v>
      </c>
      <c r="C177" s="28" t="s">
        <v>210</v>
      </c>
      <c r="D177" s="28" t="s">
        <v>210</v>
      </c>
      <c r="E177" s="29" t="s">
        <v>17</v>
      </c>
      <c r="F177" s="33">
        <v>426</v>
      </c>
      <c r="G177" s="33">
        <v>125</v>
      </c>
      <c r="H177" s="34">
        <v>18.7</v>
      </c>
      <c r="I177" s="33">
        <v>0</v>
      </c>
      <c r="J177" s="28">
        <v>0</v>
      </c>
      <c r="K177" s="30">
        <v>16.7</v>
      </c>
      <c r="L177" s="28">
        <v>0</v>
      </c>
      <c r="M177" s="28">
        <v>0</v>
      </c>
      <c r="N177" s="20">
        <v>1.88</v>
      </c>
      <c r="O177" s="20">
        <v>3.04</v>
      </c>
      <c r="P177" s="28">
        <v>0</v>
      </c>
      <c r="Q177" s="28">
        <v>0</v>
      </c>
      <c r="R177" s="20">
        <v>0</v>
      </c>
      <c r="S177" s="44">
        <v>3.63</v>
      </c>
      <c r="T177" s="45">
        <v>4.3125</v>
      </c>
      <c r="U177" s="31">
        <v>2.125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2.75</v>
      </c>
      <c r="AB177" s="2">
        <v>0</v>
      </c>
      <c r="AC177" s="2">
        <v>6.08</v>
      </c>
      <c r="AD177" s="2">
        <v>0</v>
      </c>
      <c r="AE177" s="2">
        <v>0</v>
      </c>
      <c r="AI177" s="33">
        <v>6600</v>
      </c>
      <c r="AJ177" s="33">
        <v>869</v>
      </c>
      <c r="AK177" s="33">
        <v>706</v>
      </c>
      <c r="AL177" s="2">
        <v>7.26</v>
      </c>
      <c r="AM177" s="33">
        <v>2360</v>
      </c>
      <c r="AN177" s="33">
        <v>434</v>
      </c>
      <c r="AO177" s="33">
        <v>283</v>
      </c>
      <c r="AP177" s="2">
        <v>4.34</v>
      </c>
      <c r="AQ177" s="20">
        <v>0</v>
      </c>
      <c r="AR177" s="33">
        <v>331</v>
      </c>
      <c r="AS177" s="33">
        <v>144000</v>
      </c>
      <c r="AT177" s="20">
        <v>0</v>
      </c>
      <c r="AU177" s="30">
        <v>65.4</v>
      </c>
      <c r="AV177" s="28">
        <v>830</v>
      </c>
      <c r="AW177" s="28">
        <v>176</v>
      </c>
      <c r="AX177" s="28">
        <v>435</v>
      </c>
      <c r="AY177" s="20">
        <v>0</v>
      </c>
      <c r="AZ177" s="20">
        <v>0</v>
      </c>
      <c r="BA177" s="20">
        <v>0</v>
      </c>
      <c r="BB177">
        <v>0</v>
      </c>
      <c r="BC177">
        <f t="shared" si="3"/>
        <v>15.66</v>
      </c>
      <c r="BD177">
        <v>175</v>
      </c>
    </row>
    <row r="178" spans="1:56" ht="12.75">
      <c r="A178" s="33" t="s">
        <v>7</v>
      </c>
      <c r="B178" s="28" t="s">
        <v>211</v>
      </c>
      <c r="C178" s="28" t="s">
        <v>211</v>
      </c>
      <c r="D178" s="28" t="s">
        <v>211</v>
      </c>
      <c r="E178" s="29" t="s">
        <v>17</v>
      </c>
      <c r="F178" s="33">
        <v>398</v>
      </c>
      <c r="G178" s="33">
        <v>117</v>
      </c>
      <c r="H178" s="34">
        <v>18.3</v>
      </c>
      <c r="I178" s="33">
        <v>0</v>
      </c>
      <c r="J178" s="28">
        <v>0</v>
      </c>
      <c r="K178" s="30">
        <v>16.6</v>
      </c>
      <c r="L178" s="28">
        <v>0</v>
      </c>
      <c r="M178" s="28">
        <v>0</v>
      </c>
      <c r="N178" s="20">
        <v>1.77</v>
      </c>
      <c r="O178" s="20">
        <v>2.85</v>
      </c>
      <c r="P178" s="28">
        <v>0</v>
      </c>
      <c r="Q178" s="28">
        <v>0</v>
      </c>
      <c r="R178" s="20">
        <v>0</v>
      </c>
      <c r="S178" s="44">
        <v>3.44</v>
      </c>
      <c r="T178" s="45">
        <v>4.125</v>
      </c>
      <c r="U178" s="31">
        <v>2.125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2.92</v>
      </c>
      <c r="AB178" s="2">
        <v>0</v>
      </c>
      <c r="AC178" s="2">
        <v>6.44</v>
      </c>
      <c r="AD178" s="2">
        <v>0</v>
      </c>
      <c r="AE178" s="2">
        <v>0</v>
      </c>
      <c r="AI178" s="33">
        <v>6000</v>
      </c>
      <c r="AJ178" s="33">
        <v>801</v>
      </c>
      <c r="AK178" s="33">
        <v>656</v>
      </c>
      <c r="AL178" s="2">
        <v>7.16</v>
      </c>
      <c r="AM178" s="33">
        <v>2170</v>
      </c>
      <c r="AN178" s="33">
        <v>402</v>
      </c>
      <c r="AO178" s="33">
        <v>262</v>
      </c>
      <c r="AP178" s="2">
        <v>4.31</v>
      </c>
      <c r="AQ178" s="20">
        <v>0</v>
      </c>
      <c r="AR178" s="33">
        <v>273</v>
      </c>
      <c r="AS178" s="33">
        <v>129000</v>
      </c>
      <c r="AT178" s="20">
        <v>0</v>
      </c>
      <c r="AU178" s="30">
        <v>64.1</v>
      </c>
      <c r="AV178" s="28">
        <v>758</v>
      </c>
      <c r="AW178" s="28">
        <v>163</v>
      </c>
      <c r="AX178" s="28">
        <v>401</v>
      </c>
      <c r="AY178" s="20">
        <v>0</v>
      </c>
      <c r="AZ178" s="20">
        <v>0</v>
      </c>
      <c r="BA178" s="20">
        <v>0</v>
      </c>
      <c r="BB178">
        <v>0</v>
      </c>
      <c r="BC178">
        <f t="shared" si="3"/>
        <v>15.450000000000001</v>
      </c>
      <c r="BD178">
        <v>176</v>
      </c>
    </row>
    <row r="179" spans="1:56" ht="12.75">
      <c r="A179" s="33" t="s">
        <v>7</v>
      </c>
      <c r="B179" s="28" t="s">
        <v>212</v>
      </c>
      <c r="C179" s="28" t="s">
        <v>212</v>
      </c>
      <c r="D179" s="28" t="s">
        <v>212</v>
      </c>
      <c r="E179" s="29" t="s">
        <v>17</v>
      </c>
      <c r="F179" s="33">
        <v>370</v>
      </c>
      <c r="G179" s="33">
        <v>109</v>
      </c>
      <c r="H179" s="34">
        <v>17.9</v>
      </c>
      <c r="I179" s="33">
        <v>0</v>
      </c>
      <c r="J179" s="28">
        <v>0</v>
      </c>
      <c r="K179" s="30">
        <v>16.5</v>
      </c>
      <c r="L179" s="28">
        <v>0</v>
      </c>
      <c r="M179" s="28">
        <v>0</v>
      </c>
      <c r="N179" s="20">
        <v>1.66</v>
      </c>
      <c r="O179" s="20">
        <v>2.66</v>
      </c>
      <c r="P179" s="28">
        <v>0</v>
      </c>
      <c r="Q179" s="28">
        <v>0</v>
      </c>
      <c r="R179" s="20">
        <v>0</v>
      </c>
      <c r="S179" s="44">
        <v>3.26</v>
      </c>
      <c r="T179" s="45">
        <v>3.9375</v>
      </c>
      <c r="U179" s="31">
        <v>2.0625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3.1</v>
      </c>
      <c r="AB179" s="2">
        <v>0</v>
      </c>
      <c r="AC179" s="2">
        <v>6.89</v>
      </c>
      <c r="AD179" s="2">
        <v>0</v>
      </c>
      <c r="AE179" s="2">
        <v>0</v>
      </c>
      <c r="AI179" s="33">
        <v>5440</v>
      </c>
      <c r="AJ179" s="33">
        <v>736</v>
      </c>
      <c r="AK179" s="33">
        <v>607</v>
      </c>
      <c r="AL179" s="2">
        <v>7.07</v>
      </c>
      <c r="AM179" s="33">
        <v>1990</v>
      </c>
      <c r="AN179" s="33">
        <v>370</v>
      </c>
      <c r="AO179" s="33">
        <v>241</v>
      </c>
      <c r="AP179" s="2">
        <v>4.27</v>
      </c>
      <c r="AQ179" s="20">
        <v>0</v>
      </c>
      <c r="AR179" s="33">
        <v>222</v>
      </c>
      <c r="AS179" s="33">
        <v>116000</v>
      </c>
      <c r="AT179" s="20">
        <v>0</v>
      </c>
      <c r="AU179" s="30">
        <v>62.9</v>
      </c>
      <c r="AV179" s="28">
        <v>690</v>
      </c>
      <c r="AW179" s="28">
        <v>150</v>
      </c>
      <c r="AX179" s="28">
        <v>367</v>
      </c>
      <c r="AY179" s="20">
        <v>0</v>
      </c>
      <c r="AZ179" s="20">
        <v>0</v>
      </c>
      <c r="BA179" s="20">
        <v>0</v>
      </c>
      <c r="BB179">
        <v>0</v>
      </c>
      <c r="BC179">
        <f t="shared" si="3"/>
        <v>15.239999999999998</v>
      </c>
      <c r="BD179">
        <v>177</v>
      </c>
    </row>
    <row r="180" spans="1:56" ht="12.75">
      <c r="A180" s="33" t="s">
        <v>7</v>
      </c>
      <c r="B180" s="28" t="s">
        <v>213</v>
      </c>
      <c r="C180" s="28" t="s">
        <v>213</v>
      </c>
      <c r="D180" s="28" t="s">
        <v>213</v>
      </c>
      <c r="E180" s="29" t="s">
        <v>17</v>
      </c>
      <c r="F180" s="33">
        <v>342</v>
      </c>
      <c r="G180" s="33">
        <v>101</v>
      </c>
      <c r="H180" s="34">
        <v>17.5</v>
      </c>
      <c r="I180" s="33">
        <v>0</v>
      </c>
      <c r="J180" s="28">
        <v>0</v>
      </c>
      <c r="K180" s="30">
        <v>16.4</v>
      </c>
      <c r="L180" s="28">
        <v>0</v>
      </c>
      <c r="M180" s="28">
        <v>0</v>
      </c>
      <c r="N180" s="20">
        <v>1.54</v>
      </c>
      <c r="O180" s="20">
        <v>2.47</v>
      </c>
      <c r="P180" s="28">
        <v>0</v>
      </c>
      <c r="Q180" s="28">
        <v>0</v>
      </c>
      <c r="R180" s="20">
        <v>0</v>
      </c>
      <c r="S180" s="44">
        <v>3.07</v>
      </c>
      <c r="T180" s="45">
        <v>3.75</v>
      </c>
      <c r="U180" s="31">
        <v>2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3.31</v>
      </c>
      <c r="AB180" s="2">
        <v>0</v>
      </c>
      <c r="AC180" s="2">
        <v>7.41</v>
      </c>
      <c r="AD180" s="2">
        <v>0</v>
      </c>
      <c r="AE180" s="2">
        <v>0</v>
      </c>
      <c r="AI180" s="33">
        <v>4900</v>
      </c>
      <c r="AJ180" s="33">
        <v>672</v>
      </c>
      <c r="AK180" s="33">
        <v>558</v>
      </c>
      <c r="AL180" s="2">
        <v>6.98</v>
      </c>
      <c r="AM180" s="33">
        <v>1810</v>
      </c>
      <c r="AN180" s="33">
        <v>338</v>
      </c>
      <c r="AO180" s="33">
        <v>221</v>
      </c>
      <c r="AP180" s="2">
        <v>4.24</v>
      </c>
      <c r="AQ180" s="20">
        <v>0</v>
      </c>
      <c r="AR180" s="33">
        <v>178</v>
      </c>
      <c r="AS180" s="33">
        <v>103000</v>
      </c>
      <c r="AT180" s="20">
        <v>0</v>
      </c>
      <c r="AU180" s="30">
        <v>61.6</v>
      </c>
      <c r="AV180" s="28">
        <v>624</v>
      </c>
      <c r="AW180" s="28">
        <v>138</v>
      </c>
      <c r="AX180" s="28">
        <v>335</v>
      </c>
      <c r="AY180" s="20">
        <v>0</v>
      </c>
      <c r="AZ180" s="20">
        <v>0</v>
      </c>
      <c r="BA180" s="20">
        <v>0</v>
      </c>
      <c r="BB180">
        <v>0</v>
      </c>
      <c r="BC180">
        <f t="shared" si="3"/>
        <v>15.03</v>
      </c>
      <c r="BD180">
        <v>178</v>
      </c>
    </row>
    <row r="181" spans="1:56" ht="12.75">
      <c r="A181" s="33" t="s">
        <v>7</v>
      </c>
      <c r="B181" s="28" t="s">
        <v>214</v>
      </c>
      <c r="C181" s="28" t="s">
        <v>214</v>
      </c>
      <c r="D181" s="28" t="s">
        <v>214</v>
      </c>
      <c r="E181" s="29" t="s">
        <v>17</v>
      </c>
      <c r="F181" s="33">
        <v>311</v>
      </c>
      <c r="G181" s="34">
        <v>91.4</v>
      </c>
      <c r="H181" s="34">
        <v>17.1</v>
      </c>
      <c r="I181" s="33">
        <v>0</v>
      </c>
      <c r="J181" s="28">
        <v>0</v>
      </c>
      <c r="K181" s="30">
        <v>16.2</v>
      </c>
      <c r="L181" s="28">
        <v>0</v>
      </c>
      <c r="M181" s="28">
        <v>0</v>
      </c>
      <c r="N181" s="20">
        <v>1.41</v>
      </c>
      <c r="O181" s="20">
        <v>2.26</v>
      </c>
      <c r="P181" s="28">
        <v>0</v>
      </c>
      <c r="Q181" s="28">
        <v>0</v>
      </c>
      <c r="R181" s="20">
        <v>0</v>
      </c>
      <c r="S181" s="44">
        <v>2.86</v>
      </c>
      <c r="T181" s="45">
        <v>3.5625</v>
      </c>
      <c r="U181" s="31">
        <v>1.9375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3.59</v>
      </c>
      <c r="AB181" s="2">
        <v>0</v>
      </c>
      <c r="AC181" s="2">
        <v>8.09</v>
      </c>
      <c r="AD181" s="2">
        <v>0</v>
      </c>
      <c r="AE181" s="2">
        <v>0</v>
      </c>
      <c r="AI181" s="33">
        <v>4330</v>
      </c>
      <c r="AJ181" s="33">
        <v>603</v>
      </c>
      <c r="AK181" s="33">
        <v>506</v>
      </c>
      <c r="AL181" s="2">
        <v>6.88</v>
      </c>
      <c r="AM181" s="33">
        <v>1610</v>
      </c>
      <c r="AN181" s="33">
        <v>304</v>
      </c>
      <c r="AO181" s="33">
        <v>199</v>
      </c>
      <c r="AP181" s="2">
        <v>4.2</v>
      </c>
      <c r="AQ181" s="20">
        <v>0</v>
      </c>
      <c r="AR181" s="33">
        <v>136</v>
      </c>
      <c r="AS181" s="33">
        <v>89100</v>
      </c>
      <c r="AT181" s="20">
        <v>0</v>
      </c>
      <c r="AU181" s="30">
        <v>60.1</v>
      </c>
      <c r="AV181" s="28">
        <v>550</v>
      </c>
      <c r="AW181" s="28">
        <v>124</v>
      </c>
      <c r="AX181" s="28">
        <v>300</v>
      </c>
      <c r="AY181" s="20">
        <v>0</v>
      </c>
      <c r="AZ181" s="20">
        <v>0</v>
      </c>
      <c r="BA181" s="20">
        <v>0</v>
      </c>
      <c r="BB181">
        <v>0</v>
      </c>
      <c r="BC181">
        <f t="shared" si="3"/>
        <v>14.840000000000002</v>
      </c>
      <c r="BD181">
        <v>179</v>
      </c>
    </row>
    <row r="182" spans="1:56" ht="12.75">
      <c r="A182" s="33" t="s">
        <v>7</v>
      </c>
      <c r="B182" s="28" t="s">
        <v>215</v>
      </c>
      <c r="C182" s="28" t="s">
        <v>215</v>
      </c>
      <c r="D182" s="28" t="s">
        <v>215</v>
      </c>
      <c r="E182" s="29" t="s">
        <v>17</v>
      </c>
      <c r="F182" s="33">
        <v>283</v>
      </c>
      <c r="G182" s="34">
        <v>83.3</v>
      </c>
      <c r="H182" s="34">
        <v>16.7</v>
      </c>
      <c r="I182" s="33">
        <v>0</v>
      </c>
      <c r="J182" s="28">
        <v>0</v>
      </c>
      <c r="K182" s="30">
        <v>16.1</v>
      </c>
      <c r="L182" s="28">
        <v>0</v>
      </c>
      <c r="M182" s="28">
        <v>0</v>
      </c>
      <c r="N182" s="20">
        <v>1.29</v>
      </c>
      <c r="O182" s="20">
        <v>2.07</v>
      </c>
      <c r="P182" s="28">
        <v>0</v>
      </c>
      <c r="Q182" s="28">
        <v>0</v>
      </c>
      <c r="R182" s="20">
        <v>0</v>
      </c>
      <c r="S182" s="44">
        <v>2.67</v>
      </c>
      <c r="T182" s="45">
        <v>3.375</v>
      </c>
      <c r="U182" s="31">
        <v>1.875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3.89</v>
      </c>
      <c r="AB182" s="2">
        <v>0</v>
      </c>
      <c r="AC182" s="2">
        <v>8.84</v>
      </c>
      <c r="AD182" s="2">
        <v>0</v>
      </c>
      <c r="AE182" s="2">
        <v>0</v>
      </c>
      <c r="AI182" s="33">
        <v>3840</v>
      </c>
      <c r="AJ182" s="33">
        <v>542</v>
      </c>
      <c r="AK182" s="33">
        <v>459</v>
      </c>
      <c r="AL182" s="2">
        <v>6.79</v>
      </c>
      <c r="AM182" s="33">
        <v>1440</v>
      </c>
      <c r="AN182" s="33">
        <v>274</v>
      </c>
      <c r="AO182" s="33">
        <v>179</v>
      </c>
      <c r="AP182" s="2">
        <v>4.17</v>
      </c>
      <c r="AQ182" s="20">
        <v>0</v>
      </c>
      <c r="AR182" s="33">
        <v>104</v>
      </c>
      <c r="AS182" s="33">
        <v>77700</v>
      </c>
      <c r="AT182" s="20">
        <v>0</v>
      </c>
      <c r="AU182" s="30">
        <v>58.9</v>
      </c>
      <c r="AV182" s="28">
        <v>491</v>
      </c>
      <c r="AW182" s="28">
        <v>112</v>
      </c>
      <c r="AX182" s="28">
        <v>269</v>
      </c>
      <c r="AY182" s="20">
        <v>0</v>
      </c>
      <c r="AZ182" s="20">
        <v>0</v>
      </c>
      <c r="BA182" s="20">
        <v>0</v>
      </c>
      <c r="BB182">
        <v>0</v>
      </c>
      <c r="BC182">
        <f t="shared" si="3"/>
        <v>14.629999999999999</v>
      </c>
      <c r="BD182">
        <v>180</v>
      </c>
    </row>
    <row r="183" spans="1:56" ht="12.75">
      <c r="A183" s="33" t="s">
        <v>7</v>
      </c>
      <c r="B183" s="28" t="s">
        <v>216</v>
      </c>
      <c r="C183" s="28" t="s">
        <v>216</v>
      </c>
      <c r="D183" s="28" t="s">
        <v>216</v>
      </c>
      <c r="E183" s="29" t="s">
        <v>17</v>
      </c>
      <c r="F183" s="33">
        <v>257</v>
      </c>
      <c r="G183" s="34">
        <v>75.6</v>
      </c>
      <c r="H183" s="34">
        <v>16.4</v>
      </c>
      <c r="I183" s="33">
        <v>0</v>
      </c>
      <c r="J183" s="28">
        <v>0</v>
      </c>
      <c r="K183" s="30">
        <v>16</v>
      </c>
      <c r="L183" s="28">
        <v>0</v>
      </c>
      <c r="M183" s="28">
        <v>0</v>
      </c>
      <c r="N183" s="20">
        <v>1.18</v>
      </c>
      <c r="O183" s="20">
        <v>1.89</v>
      </c>
      <c r="P183" s="28">
        <v>0</v>
      </c>
      <c r="Q183" s="28">
        <v>0</v>
      </c>
      <c r="R183" s="20">
        <v>0</v>
      </c>
      <c r="S183" s="44">
        <v>2.49</v>
      </c>
      <c r="T183" s="45">
        <v>3.1875</v>
      </c>
      <c r="U183" s="31">
        <v>1.8125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4.23</v>
      </c>
      <c r="AB183" s="2">
        <v>0</v>
      </c>
      <c r="AC183" s="2">
        <v>9.71</v>
      </c>
      <c r="AD183" s="2">
        <v>0</v>
      </c>
      <c r="AE183" s="2">
        <v>0</v>
      </c>
      <c r="AI183" s="33">
        <v>3400</v>
      </c>
      <c r="AJ183" s="33">
        <v>487</v>
      </c>
      <c r="AK183" s="33">
        <v>415</v>
      </c>
      <c r="AL183" s="2">
        <v>6.71</v>
      </c>
      <c r="AM183" s="33">
        <v>1290</v>
      </c>
      <c r="AN183" s="33">
        <v>246</v>
      </c>
      <c r="AO183" s="33">
        <v>161</v>
      </c>
      <c r="AP183" s="2">
        <v>4.13</v>
      </c>
      <c r="AQ183" s="20">
        <v>0</v>
      </c>
      <c r="AR183" s="34">
        <v>79.1</v>
      </c>
      <c r="AS183" s="33">
        <v>67800</v>
      </c>
      <c r="AT183" s="20">
        <v>0</v>
      </c>
      <c r="AU183" s="30">
        <v>58</v>
      </c>
      <c r="AV183" s="28">
        <v>439</v>
      </c>
      <c r="AW183" s="28">
        <v>102</v>
      </c>
      <c r="AX183" s="28">
        <v>243</v>
      </c>
      <c r="AY183" s="20">
        <v>0</v>
      </c>
      <c r="AZ183" s="20">
        <v>0</v>
      </c>
      <c r="BA183" s="20">
        <v>0</v>
      </c>
      <c r="BB183">
        <v>0</v>
      </c>
      <c r="BC183">
        <f t="shared" si="3"/>
        <v>14.509999999999998</v>
      </c>
      <c r="BD183">
        <v>181</v>
      </c>
    </row>
    <row r="184" spans="1:56" ht="12.75">
      <c r="A184" s="33" t="s">
        <v>7</v>
      </c>
      <c r="B184" s="28" t="s">
        <v>217</v>
      </c>
      <c r="C184" s="28" t="s">
        <v>217</v>
      </c>
      <c r="D184" s="28" t="s">
        <v>217</v>
      </c>
      <c r="E184" s="29" t="s">
        <v>17</v>
      </c>
      <c r="F184" s="33">
        <v>233</v>
      </c>
      <c r="G184" s="34">
        <v>68.5</v>
      </c>
      <c r="H184" s="34">
        <v>16</v>
      </c>
      <c r="I184" s="33">
        <v>0</v>
      </c>
      <c r="J184" s="28">
        <v>0</v>
      </c>
      <c r="K184" s="30">
        <v>15.9</v>
      </c>
      <c r="L184" s="28">
        <v>0</v>
      </c>
      <c r="M184" s="28">
        <v>0</v>
      </c>
      <c r="N184" s="20">
        <v>1.07</v>
      </c>
      <c r="O184" s="20">
        <v>1.72</v>
      </c>
      <c r="P184" s="28">
        <v>0</v>
      </c>
      <c r="Q184" s="28">
        <v>0</v>
      </c>
      <c r="R184" s="20">
        <v>0</v>
      </c>
      <c r="S184" s="44">
        <v>2.32</v>
      </c>
      <c r="T184" s="45">
        <v>3</v>
      </c>
      <c r="U184" s="31">
        <v>1.75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4.62</v>
      </c>
      <c r="AB184" s="2">
        <v>0</v>
      </c>
      <c r="AC184" s="34">
        <v>10.7</v>
      </c>
      <c r="AD184" s="2">
        <v>0</v>
      </c>
      <c r="AE184" s="2">
        <v>0</v>
      </c>
      <c r="AI184" s="33">
        <v>3010</v>
      </c>
      <c r="AJ184" s="33">
        <v>436</v>
      </c>
      <c r="AK184" s="33">
        <v>375</v>
      </c>
      <c r="AL184" s="2">
        <v>6.63</v>
      </c>
      <c r="AM184" s="33">
        <v>1150</v>
      </c>
      <c r="AN184" s="33">
        <v>221</v>
      </c>
      <c r="AO184" s="33">
        <v>145</v>
      </c>
      <c r="AP184" s="2">
        <v>4.1</v>
      </c>
      <c r="AQ184" s="20">
        <v>0</v>
      </c>
      <c r="AR184" s="34">
        <v>59.5</v>
      </c>
      <c r="AS184" s="33">
        <v>59000</v>
      </c>
      <c r="AT184" s="20">
        <v>0</v>
      </c>
      <c r="AU184" s="30">
        <v>56.8</v>
      </c>
      <c r="AV184" s="28">
        <v>388</v>
      </c>
      <c r="AW184" s="30">
        <v>91.1</v>
      </c>
      <c r="AX184" s="28">
        <v>216</v>
      </c>
      <c r="AY184" s="20">
        <v>0</v>
      </c>
      <c r="AZ184" s="20">
        <v>0</v>
      </c>
      <c r="BA184" s="20">
        <v>0</v>
      </c>
      <c r="BB184">
        <v>0</v>
      </c>
      <c r="BC184">
        <f t="shared" si="3"/>
        <v>14.28</v>
      </c>
      <c r="BD184">
        <v>182</v>
      </c>
    </row>
    <row r="185" spans="1:56" ht="12.75">
      <c r="A185" s="33" t="s">
        <v>7</v>
      </c>
      <c r="B185" s="28" t="s">
        <v>218</v>
      </c>
      <c r="C185" s="28" t="s">
        <v>218</v>
      </c>
      <c r="D185" s="28" t="s">
        <v>218</v>
      </c>
      <c r="E185" s="29" t="s">
        <v>55</v>
      </c>
      <c r="F185" s="33">
        <v>211</v>
      </c>
      <c r="G185" s="34">
        <v>62</v>
      </c>
      <c r="H185" s="34">
        <v>15.7</v>
      </c>
      <c r="I185" s="33">
        <v>0</v>
      </c>
      <c r="J185" s="28">
        <v>0</v>
      </c>
      <c r="K185" s="30">
        <v>15.8</v>
      </c>
      <c r="L185" s="28">
        <v>0</v>
      </c>
      <c r="M185" s="28">
        <v>0</v>
      </c>
      <c r="N185" s="32">
        <v>0.98</v>
      </c>
      <c r="O185" s="20">
        <v>1.56</v>
      </c>
      <c r="P185" s="28">
        <v>0</v>
      </c>
      <c r="Q185" s="28">
        <v>0</v>
      </c>
      <c r="R185" s="20">
        <v>0</v>
      </c>
      <c r="S185" s="44">
        <v>2.16</v>
      </c>
      <c r="T185" s="45">
        <v>2.875</v>
      </c>
      <c r="U185" s="31">
        <v>1.6875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5.06</v>
      </c>
      <c r="AB185" s="2">
        <v>0</v>
      </c>
      <c r="AC185" s="34">
        <v>11.6</v>
      </c>
      <c r="AD185" s="2">
        <v>0</v>
      </c>
      <c r="AE185" s="2">
        <v>0</v>
      </c>
      <c r="AI185" s="33">
        <v>2660</v>
      </c>
      <c r="AJ185" s="33">
        <v>390</v>
      </c>
      <c r="AK185" s="33">
        <v>338</v>
      </c>
      <c r="AL185" s="2">
        <v>6.55</v>
      </c>
      <c r="AM185" s="33">
        <v>1030</v>
      </c>
      <c r="AN185" s="33">
        <v>198</v>
      </c>
      <c r="AO185" s="33">
        <v>130</v>
      </c>
      <c r="AP185" s="2">
        <v>4.07</v>
      </c>
      <c r="AQ185" s="20">
        <v>0</v>
      </c>
      <c r="AR185" s="34">
        <v>44.6</v>
      </c>
      <c r="AS185" s="33">
        <v>51500</v>
      </c>
      <c r="AT185" s="20">
        <v>0</v>
      </c>
      <c r="AU185" s="30">
        <v>55.9</v>
      </c>
      <c r="AV185" s="28">
        <v>344</v>
      </c>
      <c r="AW185" s="30">
        <v>81.7</v>
      </c>
      <c r="AX185" s="28">
        <v>194</v>
      </c>
      <c r="AY185" s="20">
        <v>0</v>
      </c>
      <c r="AZ185" s="20">
        <v>0</v>
      </c>
      <c r="BA185" s="20">
        <v>0</v>
      </c>
      <c r="BB185">
        <v>0</v>
      </c>
      <c r="BC185">
        <f t="shared" si="3"/>
        <v>14.139999999999999</v>
      </c>
      <c r="BD185">
        <v>183</v>
      </c>
    </row>
    <row r="186" spans="1:56" ht="12.75">
      <c r="A186" s="33" t="s">
        <v>7</v>
      </c>
      <c r="B186" s="28" t="s">
        <v>219</v>
      </c>
      <c r="C186" s="28" t="s">
        <v>219</v>
      </c>
      <c r="D186" s="28" t="s">
        <v>219</v>
      </c>
      <c r="E186" s="29" t="s">
        <v>55</v>
      </c>
      <c r="F186" s="33">
        <v>193</v>
      </c>
      <c r="G186" s="34">
        <v>56.8</v>
      </c>
      <c r="H186" s="34">
        <v>15.5</v>
      </c>
      <c r="I186" s="33">
        <v>0</v>
      </c>
      <c r="J186" s="28">
        <v>0</v>
      </c>
      <c r="K186" s="30">
        <v>15.7</v>
      </c>
      <c r="L186" s="28">
        <v>0</v>
      </c>
      <c r="M186" s="28">
        <v>0</v>
      </c>
      <c r="N186" s="32">
        <v>0.89</v>
      </c>
      <c r="O186" s="20">
        <v>1.44</v>
      </c>
      <c r="P186" s="28">
        <v>0</v>
      </c>
      <c r="Q186" s="28">
        <v>0</v>
      </c>
      <c r="R186" s="20">
        <v>0</v>
      </c>
      <c r="S186" s="44">
        <v>2.04</v>
      </c>
      <c r="T186" s="45">
        <v>2.75</v>
      </c>
      <c r="U186" s="31">
        <v>1.6875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5.45</v>
      </c>
      <c r="AB186" s="2">
        <v>0</v>
      </c>
      <c r="AC186" s="34">
        <v>12.8</v>
      </c>
      <c r="AD186" s="2">
        <v>0</v>
      </c>
      <c r="AE186" s="2">
        <v>0</v>
      </c>
      <c r="AI186" s="33">
        <v>2400</v>
      </c>
      <c r="AJ186" s="33">
        <v>355</v>
      </c>
      <c r="AK186" s="33">
        <v>310</v>
      </c>
      <c r="AL186" s="2">
        <v>6.5</v>
      </c>
      <c r="AM186" s="33">
        <v>931</v>
      </c>
      <c r="AN186" s="33">
        <v>180</v>
      </c>
      <c r="AO186" s="33">
        <v>119</v>
      </c>
      <c r="AP186" s="2">
        <v>4.05</v>
      </c>
      <c r="AQ186" s="20">
        <v>0</v>
      </c>
      <c r="AR186" s="34">
        <v>34.8</v>
      </c>
      <c r="AS186" s="33">
        <v>45900</v>
      </c>
      <c r="AT186" s="20">
        <v>0</v>
      </c>
      <c r="AU186" s="30">
        <v>55.2</v>
      </c>
      <c r="AV186" s="28">
        <v>312</v>
      </c>
      <c r="AW186" s="30">
        <v>75</v>
      </c>
      <c r="AX186" s="28">
        <v>177</v>
      </c>
      <c r="AY186" s="20">
        <v>0</v>
      </c>
      <c r="AZ186" s="20">
        <v>0</v>
      </c>
      <c r="BA186" s="20">
        <v>0</v>
      </c>
      <c r="BB186">
        <v>0</v>
      </c>
      <c r="BC186">
        <f t="shared" si="3"/>
        <v>14.06</v>
      </c>
      <c r="BD186">
        <v>184</v>
      </c>
    </row>
    <row r="187" spans="1:56" ht="12.75">
      <c r="A187" s="33" t="s">
        <v>7</v>
      </c>
      <c r="B187" s="28" t="s">
        <v>220</v>
      </c>
      <c r="C187" s="28" t="s">
        <v>220</v>
      </c>
      <c r="D187" s="28" t="s">
        <v>220</v>
      </c>
      <c r="E187" s="29" t="s">
        <v>55</v>
      </c>
      <c r="F187" s="33">
        <v>176</v>
      </c>
      <c r="G187" s="34">
        <v>51.8</v>
      </c>
      <c r="H187" s="34">
        <v>15.2</v>
      </c>
      <c r="I187" s="33">
        <v>0</v>
      </c>
      <c r="J187" s="28">
        <v>0</v>
      </c>
      <c r="K187" s="30">
        <v>15.7</v>
      </c>
      <c r="L187" s="28">
        <v>0</v>
      </c>
      <c r="M187" s="28">
        <v>0</v>
      </c>
      <c r="N187" s="32">
        <v>0.83</v>
      </c>
      <c r="O187" s="20">
        <v>1.31</v>
      </c>
      <c r="P187" s="28">
        <v>0</v>
      </c>
      <c r="Q187" s="28">
        <v>0</v>
      </c>
      <c r="R187" s="20">
        <v>0</v>
      </c>
      <c r="S187" s="44">
        <v>1.91</v>
      </c>
      <c r="T187" s="45">
        <v>2.625</v>
      </c>
      <c r="U187" s="31">
        <v>1.625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5.97</v>
      </c>
      <c r="AB187" s="2">
        <v>0</v>
      </c>
      <c r="AC187" s="34">
        <v>13.7</v>
      </c>
      <c r="AD187" s="2">
        <v>0</v>
      </c>
      <c r="AE187" s="2">
        <v>0</v>
      </c>
      <c r="AI187" s="33">
        <v>2140</v>
      </c>
      <c r="AJ187" s="33">
        <v>320</v>
      </c>
      <c r="AK187" s="33">
        <v>281</v>
      </c>
      <c r="AL187" s="2">
        <v>6.43</v>
      </c>
      <c r="AM187" s="33">
        <v>838</v>
      </c>
      <c r="AN187" s="33">
        <v>163</v>
      </c>
      <c r="AO187" s="33">
        <v>107</v>
      </c>
      <c r="AP187" s="2">
        <v>4.02</v>
      </c>
      <c r="AQ187" s="20">
        <v>0</v>
      </c>
      <c r="AR187" s="34">
        <v>26.5</v>
      </c>
      <c r="AS187" s="33">
        <v>40500</v>
      </c>
      <c r="AT187" s="20">
        <v>0</v>
      </c>
      <c r="AU187" s="30">
        <v>54.5</v>
      </c>
      <c r="AV187" s="28">
        <v>280</v>
      </c>
      <c r="AW187" s="30">
        <v>67.6</v>
      </c>
      <c r="AX187" s="28">
        <v>159</v>
      </c>
      <c r="AY187" s="20">
        <v>0</v>
      </c>
      <c r="AZ187" s="20">
        <v>0</v>
      </c>
      <c r="BA187" s="20">
        <v>0</v>
      </c>
      <c r="BB187">
        <v>0</v>
      </c>
      <c r="BC187">
        <f t="shared" si="3"/>
        <v>13.889999999999999</v>
      </c>
      <c r="BD187">
        <v>185</v>
      </c>
    </row>
    <row r="188" spans="1:56" ht="12.75">
      <c r="A188" s="33" t="s">
        <v>7</v>
      </c>
      <c r="B188" s="28" t="s">
        <v>221</v>
      </c>
      <c r="C188" s="28" t="s">
        <v>221</v>
      </c>
      <c r="D188" s="28" t="s">
        <v>221</v>
      </c>
      <c r="E188" s="29" t="s">
        <v>55</v>
      </c>
      <c r="F188" s="33">
        <v>159</v>
      </c>
      <c r="G188" s="34">
        <v>46.7</v>
      </c>
      <c r="H188" s="34">
        <v>15</v>
      </c>
      <c r="I188" s="33">
        <v>0</v>
      </c>
      <c r="J188" s="28">
        <v>0</v>
      </c>
      <c r="K188" s="30">
        <v>15.6</v>
      </c>
      <c r="L188" s="28">
        <v>0</v>
      </c>
      <c r="M188" s="28">
        <v>0</v>
      </c>
      <c r="N188" s="32">
        <v>0.745</v>
      </c>
      <c r="O188" s="20">
        <v>1.19</v>
      </c>
      <c r="P188" s="28">
        <v>0</v>
      </c>
      <c r="Q188" s="28">
        <v>0</v>
      </c>
      <c r="R188" s="20">
        <v>0</v>
      </c>
      <c r="S188" s="44">
        <v>1.79</v>
      </c>
      <c r="T188" s="45">
        <v>2.5</v>
      </c>
      <c r="U188" s="31">
        <v>1.5625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6.54</v>
      </c>
      <c r="AB188" s="2">
        <v>0</v>
      </c>
      <c r="AC188" s="34">
        <v>15.3</v>
      </c>
      <c r="AD188" s="2">
        <v>0</v>
      </c>
      <c r="AE188" s="2">
        <v>0</v>
      </c>
      <c r="AI188" s="33">
        <v>1900</v>
      </c>
      <c r="AJ188" s="33">
        <v>287</v>
      </c>
      <c r="AK188" s="33">
        <v>254</v>
      </c>
      <c r="AL188" s="2">
        <v>6.38</v>
      </c>
      <c r="AM188" s="33">
        <v>748</v>
      </c>
      <c r="AN188" s="33">
        <v>146</v>
      </c>
      <c r="AO188" s="34">
        <v>96.2</v>
      </c>
      <c r="AP188" s="2">
        <v>4</v>
      </c>
      <c r="AQ188" s="20">
        <v>0</v>
      </c>
      <c r="AR188" s="34">
        <v>19.7</v>
      </c>
      <c r="AS188" s="33">
        <v>35600</v>
      </c>
      <c r="AT188" s="20">
        <v>0</v>
      </c>
      <c r="AU188" s="30">
        <v>53.9</v>
      </c>
      <c r="AV188" s="28">
        <v>250</v>
      </c>
      <c r="AW188" s="30">
        <v>61</v>
      </c>
      <c r="AX188" s="28">
        <v>143</v>
      </c>
      <c r="AY188" s="20">
        <v>0</v>
      </c>
      <c r="AZ188" s="20">
        <v>0</v>
      </c>
      <c r="BA188" s="20">
        <v>0</v>
      </c>
      <c r="BB188">
        <v>0</v>
      </c>
      <c r="BC188">
        <f t="shared" si="3"/>
        <v>13.81</v>
      </c>
      <c r="BD188">
        <v>186</v>
      </c>
    </row>
    <row r="189" spans="1:56" ht="12.75">
      <c r="A189" s="33" t="s">
        <v>7</v>
      </c>
      <c r="B189" s="28" t="s">
        <v>222</v>
      </c>
      <c r="C189" s="28" t="s">
        <v>222</v>
      </c>
      <c r="D189" s="28" t="s">
        <v>222</v>
      </c>
      <c r="E189" s="29" t="s">
        <v>55</v>
      </c>
      <c r="F189" s="33">
        <v>145</v>
      </c>
      <c r="G189" s="34">
        <v>42.7</v>
      </c>
      <c r="H189" s="34">
        <v>14.8</v>
      </c>
      <c r="I189" s="33">
        <v>0</v>
      </c>
      <c r="J189" s="28">
        <v>0</v>
      </c>
      <c r="K189" s="30">
        <v>15.5</v>
      </c>
      <c r="L189" s="28">
        <v>0</v>
      </c>
      <c r="M189" s="28">
        <v>0</v>
      </c>
      <c r="N189" s="32">
        <v>0.68</v>
      </c>
      <c r="O189" s="20">
        <v>1.09</v>
      </c>
      <c r="P189" s="28">
        <v>0</v>
      </c>
      <c r="Q189" s="28">
        <v>0</v>
      </c>
      <c r="R189" s="20">
        <v>0</v>
      </c>
      <c r="S189" s="44">
        <v>1.69</v>
      </c>
      <c r="T189" s="45">
        <v>2.375</v>
      </c>
      <c r="U189" s="31">
        <v>1.5625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7.11</v>
      </c>
      <c r="AB189" s="2">
        <v>0</v>
      </c>
      <c r="AC189" s="34">
        <v>16.8</v>
      </c>
      <c r="AD189" s="2">
        <v>0</v>
      </c>
      <c r="AE189" s="2">
        <v>0</v>
      </c>
      <c r="AI189" s="33">
        <v>1710</v>
      </c>
      <c r="AJ189" s="33">
        <v>260</v>
      </c>
      <c r="AK189" s="33">
        <v>232</v>
      </c>
      <c r="AL189" s="2">
        <v>6.33</v>
      </c>
      <c r="AM189" s="33">
        <v>677</v>
      </c>
      <c r="AN189" s="33">
        <v>133</v>
      </c>
      <c r="AO189" s="34">
        <v>87.3</v>
      </c>
      <c r="AP189" s="2">
        <v>3.98</v>
      </c>
      <c r="AQ189" s="20">
        <v>0</v>
      </c>
      <c r="AR189" s="34">
        <v>15.2</v>
      </c>
      <c r="AS189" s="33">
        <v>31700</v>
      </c>
      <c r="AT189" s="20">
        <v>0</v>
      </c>
      <c r="AU189" s="30">
        <v>53.1</v>
      </c>
      <c r="AV189" s="28">
        <v>224</v>
      </c>
      <c r="AW189" s="30">
        <v>55.4</v>
      </c>
      <c r="AX189" s="28">
        <v>129</v>
      </c>
      <c r="AY189" s="20">
        <v>0</v>
      </c>
      <c r="AZ189" s="20">
        <v>0</v>
      </c>
      <c r="BA189" s="20">
        <v>0</v>
      </c>
      <c r="BB189">
        <v>0</v>
      </c>
      <c r="BC189">
        <f t="shared" si="3"/>
        <v>13.71</v>
      </c>
      <c r="BD189">
        <v>187</v>
      </c>
    </row>
    <row r="190" spans="1:56" ht="12.75">
      <c r="A190" s="33" t="s">
        <v>7</v>
      </c>
      <c r="B190" s="28" t="s">
        <v>223</v>
      </c>
      <c r="C190" s="28" t="s">
        <v>223</v>
      </c>
      <c r="D190" s="28" t="s">
        <v>223</v>
      </c>
      <c r="E190" s="29" t="s">
        <v>55</v>
      </c>
      <c r="F190" s="33">
        <v>132</v>
      </c>
      <c r="G190" s="34">
        <v>38.8</v>
      </c>
      <c r="H190" s="34">
        <v>14.7</v>
      </c>
      <c r="I190" s="33">
        <v>0</v>
      </c>
      <c r="J190" s="28">
        <v>0</v>
      </c>
      <c r="K190" s="30">
        <v>14.7</v>
      </c>
      <c r="L190" s="28">
        <v>0</v>
      </c>
      <c r="M190" s="28">
        <v>0</v>
      </c>
      <c r="N190" s="32">
        <v>0.645</v>
      </c>
      <c r="O190" s="20">
        <v>1.03</v>
      </c>
      <c r="P190" s="28">
        <v>0</v>
      </c>
      <c r="Q190" s="28">
        <v>0</v>
      </c>
      <c r="R190" s="20">
        <v>0</v>
      </c>
      <c r="S190" s="44">
        <v>1.63</v>
      </c>
      <c r="T190" s="45">
        <v>2.3125</v>
      </c>
      <c r="U190" s="31">
        <v>1.5625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7.15</v>
      </c>
      <c r="AB190" s="2">
        <v>0</v>
      </c>
      <c r="AC190" s="34">
        <v>17.7</v>
      </c>
      <c r="AD190" s="2">
        <v>0</v>
      </c>
      <c r="AE190" s="2">
        <v>0</v>
      </c>
      <c r="AI190" s="33">
        <v>1530</v>
      </c>
      <c r="AJ190" s="33">
        <v>234</v>
      </c>
      <c r="AK190" s="33">
        <v>209</v>
      </c>
      <c r="AL190" s="2">
        <v>6.28</v>
      </c>
      <c r="AM190" s="33">
        <v>548</v>
      </c>
      <c r="AN190" s="33">
        <v>113</v>
      </c>
      <c r="AO190" s="34">
        <v>74.5</v>
      </c>
      <c r="AP190" s="2">
        <v>3.76</v>
      </c>
      <c r="AQ190" s="20">
        <v>0</v>
      </c>
      <c r="AR190" s="34">
        <v>12.3</v>
      </c>
      <c r="AS190" s="33">
        <v>25500</v>
      </c>
      <c r="AT190" s="20">
        <v>0</v>
      </c>
      <c r="AU190" s="30">
        <v>50.2</v>
      </c>
      <c r="AV190" s="28">
        <v>190</v>
      </c>
      <c r="AW190" s="30">
        <v>49.5</v>
      </c>
      <c r="AX190" s="28">
        <v>116</v>
      </c>
      <c r="AY190" s="20">
        <v>0</v>
      </c>
      <c r="AZ190" s="20">
        <v>0</v>
      </c>
      <c r="BA190" s="20">
        <v>0</v>
      </c>
      <c r="BB190">
        <v>0</v>
      </c>
      <c r="BC190">
        <f t="shared" si="3"/>
        <v>13.67</v>
      </c>
      <c r="BD190">
        <v>188</v>
      </c>
    </row>
    <row r="191" spans="1:56" ht="12.75">
      <c r="A191" s="33" t="s">
        <v>7</v>
      </c>
      <c r="B191" s="28" t="s">
        <v>224</v>
      </c>
      <c r="C191" s="28" t="s">
        <v>224</v>
      </c>
      <c r="D191" s="28" t="s">
        <v>224</v>
      </c>
      <c r="E191" s="29" t="s">
        <v>55</v>
      </c>
      <c r="F191" s="33">
        <v>120</v>
      </c>
      <c r="G191" s="34">
        <v>35.3</v>
      </c>
      <c r="H191" s="34">
        <v>14.5</v>
      </c>
      <c r="I191" s="33">
        <v>0</v>
      </c>
      <c r="J191" s="28">
        <v>0</v>
      </c>
      <c r="K191" s="30">
        <v>14.7</v>
      </c>
      <c r="L191" s="28">
        <v>0</v>
      </c>
      <c r="M191" s="28">
        <v>0</v>
      </c>
      <c r="N191" s="32">
        <v>0.59</v>
      </c>
      <c r="O191" s="32">
        <v>0.94</v>
      </c>
      <c r="P191" s="28">
        <v>0</v>
      </c>
      <c r="Q191" s="28">
        <v>0</v>
      </c>
      <c r="R191" s="20">
        <v>0</v>
      </c>
      <c r="S191" s="44">
        <v>1.54</v>
      </c>
      <c r="T191" s="45">
        <v>2.25</v>
      </c>
      <c r="U191" s="31">
        <v>1.5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7.8</v>
      </c>
      <c r="AB191" s="2">
        <v>0</v>
      </c>
      <c r="AC191" s="34">
        <v>19.3</v>
      </c>
      <c r="AD191" s="2">
        <v>0</v>
      </c>
      <c r="AE191" s="2">
        <v>0</v>
      </c>
      <c r="AI191" s="33">
        <v>1380</v>
      </c>
      <c r="AJ191" s="33">
        <v>212</v>
      </c>
      <c r="AK191" s="33">
        <v>190</v>
      </c>
      <c r="AL191" s="2">
        <v>6.24</v>
      </c>
      <c r="AM191" s="33">
        <v>495</v>
      </c>
      <c r="AN191" s="33">
        <v>102</v>
      </c>
      <c r="AO191" s="34">
        <v>67.5</v>
      </c>
      <c r="AP191" s="2">
        <v>3.74</v>
      </c>
      <c r="AQ191" s="20">
        <v>0</v>
      </c>
      <c r="AR191" s="2">
        <v>9.37</v>
      </c>
      <c r="AS191" s="33">
        <v>22700</v>
      </c>
      <c r="AT191" s="20">
        <v>0</v>
      </c>
      <c r="AU191" s="30">
        <v>49.8</v>
      </c>
      <c r="AV191" s="28">
        <v>172</v>
      </c>
      <c r="AW191" s="30">
        <v>45</v>
      </c>
      <c r="AX191" s="28">
        <v>105</v>
      </c>
      <c r="AY191" s="20">
        <v>0</v>
      </c>
      <c r="AZ191" s="20">
        <v>0</v>
      </c>
      <c r="BA191" s="20">
        <v>0</v>
      </c>
      <c r="BB191">
        <v>0</v>
      </c>
      <c r="BC191">
        <f t="shared" si="3"/>
        <v>13.56</v>
      </c>
      <c r="BD191">
        <v>189</v>
      </c>
    </row>
    <row r="192" spans="1:56" ht="12.75">
      <c r="A192" s="33" t="s">
        <v>7</v>
      </c>
      <c r="B192" s="28" t="s">
        <v>225</v>
      </c>
      <c r="C192" s="28" t="s">
        <v>225</v>
      </c>
      <c r="D192" s="28" t="s">
        <v>225</v>
      </c>
      <c r="E192" s="29" t="s">
        <v>55</v>
      </c>
      <c r="F192" s="33">
        <v>109</v>
      </c>
      <c r="G192" s="34">
        <v>32</v>
      </c>
      <c r="H192" s="34">
        <v>14.3</v>
      </c>
      <c r="I192" s="33">
        <v>0</v>
      </c>
      <c r="J192" s="28">
        <v>0</v>
      </c>
      <c r="K192" s="30">
        <v>14.6</v>
      </c>
      <c r="L192" s="28">
        <v>0</v>
      </c>
      <c r="M192" s="28">
        <v>0</v>
      </c>
      <c r="N192" s="32">
        <v>0.525</v>
      </c>
      <c r="O192" s="32">
        <v>0.86</v>
      </c>
      <c r="P192" s="28">
        <v>0</v>
      </c>
      <c r="Q192" s="28">
        <v>0</v>
      </c>
      <c r="R192" s="20">
        <v>0</v>
      </c>
      <c r="S192" s="44">
        <v>1.46</v>
      </c>
      <c r="T192" s="45">
        <v>2.1875</v>
      </c>
      <c r="U192" s="31">
        <v>1.5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8.49</v>
      </c>
      <c r="AB192" s="2">
        <v>0</v>
      </c>
      <c r="AC192" s="34">
        <v>21.7</v>
      </c>
      <c r="AD192" s="2">
        <v>0</v>
      </c>
      <c r="AE192" s="2">
        <v>0</v>
      </c>
      <c r="AI192" s="33">
        <v>1240</v>
      </c>
      <c r="AJ192" s="33">
        <v>192</v>
      </c>
      <c r="AK192" s="33">
        <v>173</v>
      </c>
      <c r="AL192" s="2">
        <v>6.22</v>
      </c>
      <c r="AM192" s="33">
        <v>447</v>
      </c>
      <c r="AN192" s="34">
        <v>92.7</v>
      </c>
      <c r="AO192" s="34">
        <v>61.2</v>
      </c>
      <c r="AP192" s="2">
        <v>3.73</v>
      </c>
      <c r="AQ192" s="20">
        <v>0</v>
      </c>
      <c r="AR192" s="2">
        <v>7.12</v>
      </c>
      <c r="AS192" s="33">
        <v>20200</v>
      </c>
      <c r="AT192" s="20">
        <v>0</v>
      </c>
      <c r="AU192" s="30">
        <v>49.1</v>
      </c>
      <c r="AV192" s="28">
        <v>154</v>
      </c>
      <c r="AW192" s="30">
        <v>40.7</v>
      </c>
      <c r="AX192" s="30">
        <v>94.8</v>
      </c>
      <c r="AY192" s="20">
        <v>0</v>
      </c>
      <c r="AZ192" s="20">
        <v>0</v>
      </c>
      <c r="BA192" s="20">
        <v>0</v>
      </c>
      <c r="BB192">
        <v>0</v>
      </c>
      <c r="BC192">
        <f t="shared" si="3"/>
        <v>13.440000000000001</v>
      </c>
      <c r="BD192">
        <v>190</v>
      </c>
    </row>
    <row r="193" spans="1:56" ht="12.75">
      <c r="A193" s="33" t="s">
        <v>7</v>
      </c>
      <c r="B193" s="28" t="s">
        <v>226</v>
      </c>
      <c r="C193" s="28" t="s">
        <v>226</v>
      </c>
      <c r="D193" s="28" t="s">
        <v>226</v>
      </c>
      <c r="E193" s="29" t="s">
        <v>55</v>
      </c>
      <c r="F193" s="34">
        <v>99</v>
      </c>
      <c r="G193" s="34">
        <v>29.1</v>
      </c>
      <c r="H193" s="34">
        <v>14.2</v>
      </c>
      <c r="I193" s="33">
        <v>0</v>
      </c>
      <c r="J193" s="28">
        <v>0</v>
      </c>
      <c r="K193" s="30">
        <v>14.6</v>
      </c>
      <c r="L193" s="28">
        <v>0</v>
      </c>
      <c r="M193" s="28">
        <v>0</v>
      </c>
      <c r="N193" s="32">
        <v>0.485</v>
      </c>
      <c r="O193" s="32">
        <v>0.78</v>
      </c>
      <c r="P193" s="28">
        <v>0</v>
      </c>
      <c r="Q193" s="28">
        <v>0</v>
      </c>
      <c r="R193" s="20">
        <v>0</v>
      </c>
      <c r="S193" s="44">
        <v>1.38</v>
      </c>
      <c r="T193" s="45">
        <v>2.0625</v>
      </c>
      <c r="U193" s="31">
        <v>1.4375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9.34</v>
      </c>
      <c r="AB193" s="2">
        <v>0</v>
      </c>
      <c r="AC193" s="34">
        <v>23.5</v>
      </c>
      <c r="AD193" s="2">
        <v>0</v>
      </c>
      <c r="AE193" s="2">
        <v>0</v>
      </c>
      <c r="AI193" s="33">
        <v>1110</v>
      </c>
      <c r="AJ193" s="33">
        <v>173</v>
      </c>
      <c r="AK193" s="33">
        <v>157</v>
      </c>
      <c r="AL193" s="2">
        <v>6.17</v>
      </c>
      <c r="AM193" s="33">
        <v>402</v>
      </c>
      <c r="AN193" s="34">
        <v>83.6</v>
      </c>
      <c r="AO193" s="34">
        <v>55.2</v>
      </c>
      <c r="AP193" s="2">
        <v>3.71</v>
      </c>
      <c r="AQ193" s="20">
        <v>0</v>
      </c>
      <c r="AR193" s="2">
        <v>5.37</v>
      </c>
      <c r="AS193" s="33">
        <v>18000</v>
      </c>
      <c r="AT193" s="20">
        <v>0</v>
      </c>
      <c r="AU193" s="30">
        <v>49</v>
      </c>
      <c r="AV193" s="28">
        <v>139</v>
      </c>
      <c r="AW193" s="30">
        <v>36.9</v>
      </c>
      <c r="AX193" s="30">
        <v>86.1</v>
      </c>
      <c r="AY193" s="20">
        <v>0</v>
      </c>
      <c r="AZ193" s="20">
        <v>0</v>
      </c>
      <c r="BA193" s="20">
        <v>0</v>
      </c>
      <c r="BB193">
        <v>0</v>
      </c>
      <c r="BC193">
        <f t="shared" si="3"/>
        <v>13.42</v>
      </c>
      <c r="BD193">
        <v>191</v>
      </c>
    </row>
    <row r="194" spans="1:56" ht="12.75">
      <c r="A194" s="33" t="s">
        <v>7</v>
      </c>
      <c r="B194" s="28" t="s">
        <v>227</v>
      </c>
      <c r="C194" s="28" t="s">
        <v>227</v>
      </c>
      <c r="D194" s="28" t="s">
        <v>227</v>
      </c>
      <c r="E194" s="29" t="s">
        <v>55</v>
      </c>
      <c r="F194" s="34">
        <v>90</v>
      </c>
      <c r="G194" s="34">
        <v>26.5</v>
      </c>
      <c r="H194" s="34">
        <v>14</v>
      </c>
      <c r="I194" s="33">
        <v>0</v>
      </c>
      <c r="J194" s="28">
        <v>0</v>
      </c>
      <c r="K194" s="30">
        <v>14.5</v>
      </c>
      <c r="L194" s="28">
        <v>0</v>
      </c>
      <c r="M194" s="28">
        <v>0</v>
      </c>
      <c r="N194" s="32">
        <v>0.44</v>
      </c>
      <c r="O194" s="32">
        <v>0.71</v>
      </c>
      <c r="P194" s="28">
        <v>0</v>
      </c>
      <c r="Q194" s="28">
        <v>0</v>
      </c>
      <c r="R194" s="20">
        <v>0</v>
      </c>
      <c r="S194" s="44">
        <v>1.31</v>
      </c>
      <c r="T194" s="45">
        <v>2</v>
      </c>
      <c r="U194" s="31">
        <v>1.4375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34">
        <v>10.2</v>
      </c>
      <c r="AB194" s="2">
        <v>0</v>
      </c>
      <c r="AC194" s="34">
        <v>25.9</v>
      </c>
      <c r="AD194" s="2">
        <v>0</v>
      </c>
      <c r="AE194" s="2">
        <v>0</v>
      </c>
      <c r="AI194" s="33">
        <v>999</v>
      </c>
      <c r="AJ194" s="33">
        <v>157</v>
      </c>
      <c r="AK194" s="33">
        <v>143</v>
      </c>
      <c r="AL194" s="2">
        <v>6.14</v>
      </c>
      <c r="AM194" s="33">
        <v>362</v>
      </c>
      <c r="AN194" s="34">
        <v>75.6</v>
      </c>
      <c r="AO194" s="34">
        <v>49.9</v>
      </c>
      <c r="AP194" s="2">
        <v>3.7</v>
      </c>
      <c r="AQ194" s="20">
        <v>0</v>
      </c>
      <c r="AR194" s="2">
        <v>4.06</v>
      </c>
      <c r="AS194" s="33">
        <v>16000</v>
      </c>
      <c r="AT194" s="20">
        <v>0</v>
      </c>
      <c r="AU194" s="30">
        <v>48.2</v>
      </c>
      <c r="AV194" s="28">
        <v>124</v>
      </c>
      <c r="AW194" s="30">
        <v>33.2</v>
      </c>
      <c r="AX194" s="30">
        <v>77.1</v>
      </c>
      <c r="AY194" s="20">
        <v>0</v>
      </c>
      <c r="AZ194" s="20">
        <v>0</v>
      </c>
      <c r="BA194" s="20">
        <v>0</v>
      </c>
      <c r="BB194">
        <v>0</v>
      </c>
      <c r="BC194">
        <f t="shared" si="3"/>
        <v>13.29</v>
      </c>
      <c r="BD194">
        <v>192</v>
      </c>
    </row>
    <row r="195" spans="1:56" ht="12.75">
      <c r="A195" s="33" t="s">
        <v>7</v>
      </c>
      <c r="B195" s="28" t="s">
        <v>228</v>
      </c>
      <c r="C195" s="28" t="s">
        <v>228</v>
      </c>
      <c r="D195" s="28" t="s">
        <v>228</v>
      </c>
      <c r="E195" s="29" t="s">
        <v>55</v>
      </c>
      <c r="F195" s="34">
        <v>82</v>
      </c>
      <c r="G195" s="34">
        <v>24</v>
      </c>
      <c r="H195" s="34">
        <v>14.3</v>
      </c>
      <c r="I195" s="33">
        <v>0</v>
      </c>
      <c r="J195" s="28">
        <v>0</v>
      </c>
      <c r="K195" s="30">
        <v>10.1</v>
      </c>
      <c r="L195" s="28">
        <v>0</v>
      </c>
      <c r="M195" s="28">
        <v>0</v>
      </c>
      <c r="N195" s="32">
        <v>0.51</v>
      </c>
      <c r="O195" s="32">
        <v>0.855</v>
      </c>
      <c r="P195" s="28">
        <v>0</v>
      </c>
      <c r="Q195" s="28">
        <v>0</v>
      </c>
      <c r="R195" s="20">
        <v>0</v>
      </c>
      <c r="S195" s="44">
        <v>1.45</v>
      </c>
      <c r="T195" s="45">
        <v>1.6875</v>
      </c>
      <c r="U195" s="31">
        <v>1.0625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5.92</v>
      </c>
      <c r="AB195" s="2">
        <v>0</v>
      </c>
      <c r="AC195" s="34">
        <v>22.4</v>
      </c>
      <c r="AD195" s="2">
        <v>0</v>
      </c>
      <c r="AE195" s="2">
        <v>0</v>
      </c>
      <c r="AI195" s="33">
        <v>881</v>
      </c>
      <c r="AJ195" s="33">
        <v>139</v>
      </c>
      <c r="AK195" s="33">
        <v>123</v>
      </c>
      <c r="AL195" s="2">
        <v>6.05</v>
      </c>
      <c r="AM195" s="33">
        <v>148</v>
      </c>
      <c r="AN195" s="34">
        <v>44.8</v>
      </c>
      <c r="AO195" s="34">
        <v>29.3</v>
      </c>
      <c r="AP195" s="2">
        <v>2.48</v>
      </c>
      <c r="AQ195" s="20">
        <v>0</v>
      </c>
      <c r="AR195" s="2">
        <v>5.07</v>
      </c>
      <c r="AS195" s="33">
        <v>6710</v>
      </c>
      <c r="AT195" s="20">
        <v>0</v>
      </c>
      <c r="AU195" s="30">
        <v>33.9</v>
      </c>
      <c r="AV195" s="30">
        <v>73.3</v>
      </c>
      <c r="AW195" s="30">
        <v>27.6</v>
      </c>
      <c r="AX195" s="30">
        <v>68.2</v>
      </c>
      <c r="AY195" s="20">
        <v>0</v>
      </c>
      <c r="AZ195" s="20">
        <v>0</v>
      </c>
      <c r="BA195" s="20">
        <v>0</v>
      </c>
      <c r="BB195">
        <v>0</v>
      </c>
      <c r="BC195">
        <f t="shared" si="3"/>
        <v>13.445</v>
      </c>
      <c r="BD195">
        <v>193</v>
      </c>
    </row>
    <row r="196" spans="1:56" ht="12.75">
      <c r="A196" s="33" t="s">
        <v>7</v>
      </c>
      <c r="B196" s="28" t="s">
        <v>229</v>
      </c>
      <c r="C196" s="28" t="s">
        <v>229</v>
      </c>
      <c r="D196" s="28" t="s">
        <v>229</v>
      </c>
      <c r="E196" s="29" t="s">
        <v>55</v>
      </c>
      <c r="F196" s="34">
        <v>74</v>
      </c>
      <c r="G196" s="34">
        <v>21.8</v>
      </c>
      <c r="H196" s="34">
        <v>14.2</v>
      </c>
      <c r="I196" s="33">
        <v>0</v>
      </c>
      <c r="J196" s="28">
        <v>0</v>
      </c>
      <c r="K196" s="30">
        <v>10.1</v>
      </c>
      <c r="L196" s="28">
        <v>0</v>
      </c>
      <c r="M196" s="28">
        <v>0</v>
      </c>
      <c r="N196" s="32">
        <v>0.45</v>
      </c>
      <c r="O196" s="32">
        <v>0.785</v>
      </c>
      <c r="P196" s="28">
        <v>0</v>
      </c>
      <c r="Q196" s="28">
        <v>0</v>
      </c>
      <c r="R196" s="20">
        <v>0</v>
      </c>
      <c r="S196" s="44">
        <v>1.38</v>
      </c>
      <c r="T196" s="45">
        <v>1.625</v>
      </c>
      <c r="U196" s="31">
        <v>1.0625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6.41</v>
      </c>
      <c r="AB196" s="2">
        <v>0</v>
      </c>
      <c r="AC196" s="34">
        <v>25.4</v>
      </c>
      <c r="AD196" s="2">
        <v>0</v>
      </c>
      <c r="AE196" s="2">
        <v>0</v>
      </c>
      <c r="AI196" s="33">
        <v>795</v>
      </c>
      <c r="AJ196" s="33">
        <v>126</v>
      </c>
      <c r="AK196" s="33">
        <v>112</v>
      </c>
      <c r="AL196" s="2">
        <v>6.04</v>
      </c>
      <c r="AM196" s="33">
        <v>134</v>
      </c>
      <c r="AN196" s="34">
        <v>40.5</v>
      </c>
      <c r="AO196" s="34">
        <v>26.6</v>
      </c>
      <c r="AP196" s="2">
        <v>2.48</v>
      </c>
      <c r="AQ196" s="20">
        <v>0</v>
      </c>
      <c r="AR196" s="2">
        <v>3.87</v>
      </c>
      <c r="AS196" s="33">
        <v>5990</v>
      </c>
      <c r="AT196" s="20">
        <v>0</v>
      </c>
      <c r="AU196" s="30">
        <v>33.9</v>
      </c>
      <c r="AV196" s="30">
        <v>67.1</v>
      </c>
      <c r="AW196" s="30">
        <v>25.4</v>
      </c>
      <c r="AX196" s="30">
        <v>62.2</v>
      </c>
      <c r="AY196" s="20">
        <v>0</v>
      </c>
      <c r="AZ196" s="20">
        <v>0</v>
      </c>
      <c r="BA196" s="20">
        <v>0</v>
      </c>
      <c r="BB196">
        <v>0</v>
      </c>
      <c r="BC196">
        <f aca="true" t="shared" si="4" ref="BC196:BC259">H196-O196</f>
        <v>13.415</v>
      </c>
      <c r="BD196">
        <v>194</v>
      </c>
    </row>
    <row r="197" spans="1:56" ht="12.75">
      <c r="A197" s="33" t="s">
        <v>7</v>
      </c>
      <c r="B197" s="28" t="s">
        <v>230</v>
      </c>
      <c r="C197" s="28" t="s">
        <v>230</v>
      </c>
      <c r="D197" s="28" t="s">
        <v>230</v>
      </c>
      <c r="E197" s="29" t="s">
        <v>55</v>
      </c>
      <c r="F197" s="34">
        <v>68</v>
      </c>
      <c r="G197" s="34">
        <v>20</v>
      </c>
      <c r="H197" s="34">
        <v>14</v>
      </c>
      <c r="I197" s="33">
        <v>0</v>
      </c>
      <c r="J197" s="28">
        <v>0</v>
      </c>
      <c r="K197" s="30">
        <v>10</v>
      </c>
      <c r="L197" s="28">
        <v>0</v>
      </c>
      <c r="M197" s="28">
        <v>0</v>
      </c>
      <c r="N197" s="32">
        <v>0.415</v>
      </c>
      <c r="O197" s="32">
        <v>0.72</v>
      </c>
      <c r="P197" s="28">
        <v>0</v>
      </c>
      <c r="Q197" s="28">
        <v>0</v>
      </c>
      <c r="R197" s="20">
        <v>0</v>
      </c>
      <c r="S197" s="44">
        <v>1.31</v>
      </c>
      <c r="T197" s="45">
        <v>1.5625</v>
      </c>
      <c r="U197" s="31">
        <v>1.0625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6.97</v>
      </c>
      <c r="AB197" s="2">
        <v>0</v>
      </c>
      <c r="AC197" s="34">
        <v>27.5</v>
      </c>
      <c r="AD197" s="2">
        <v>0</v>
      </c>
      <c r="AE197" s="2">
        <v>0</v>
      </c>
      <c r="AI197" s="33">
        <v>722</v>
      </c>
      <c r="AJ197" s="33">
        <v>115</v>
      </c>
      <c r="AK197" s="33">
        <v>103</v>
      </c>
      <c r="AL197" s="2">
        <v>6.01</v>
      </c>
      <c r="AM197" s="33">
        <v>121</v>
      </c>
      <c r="AN197" s="34">
        <v>36.9</v>
      </c>
      <c r="AO197" s="34">
        <v>24.2</v>
      </c>
      <c r="AP197" s="2">
        <v>2.46</v>
      </c>
      <c r="AQ197" s="20">
        <v>0</v>
      </c>
      <c r="AR197" s="2">
        <v>3.01</v>
      </c>
      <c r="AS197" s="33">
        <v>5380</v>
      </c>
      <c r="AT197" s="20">
        <v>0</v>
      </c>
      <c r="AU197" s="30">
        <v>33.2</v>
      </c>
      <c r="AV197" s="30">
        <v>59.8</v>
      </c>
      <c r="AW197" s="30">
        <v>22.9</v>
      </c>
      <c r="AX197" s="30">
        <v>56</v>
      </c>
      <c r="AY197" s="20">
        <v>0</v>
      </c>
      <c r="AZ197" s="20">
        <v>0</v>
      </c>
      <c r="BA197" s="20">
        <v>0</v>
      </c>
      <c r="BB197">
        <v>0</v>
      </c>
      <c r="BC197">
        <f t="shared" si="4"/>
        <v>13.28</v>
      </c>
      <c r="BD197">
        <v>195</v>
      </c>
    </row>
    <row r="198" spans="1:56" ht="12.75">
      <c r="A198" s="33" t="s">
        <v>7</v>
      </c>
      <c r="B198" s="28" t="s">
        <v>231</v>
      </c>
      <c r="C198" s="28" t="s">
        <v>231</v>
      </c>
      <c r="D198" s="28" t="s">
        <v>231</v>
      </c>
      <c r="E198" s="29" t="s">
        <v>55</v>
      </c>
      <c r="F198" s="34">
        <v>61</v>
      </c>
      <c r="G198" s="34">
        <v>17.9</v>
      </c>
      <c r="H198" s="34">
        <v>13.9</v>
      </c>
      <c r="I198" s="33">
        <v>0</v>
      </c>
      <c r="J198" s="28">
        <v>0</v>
      </c>
      <c r="K198" s="30">
        <v>10</v>
      </c>
      <c r="L198" s="28">
        <v>0</v>
      </c>
      <c r="M198" s="28">
        <v>0</v>
      </c>
      <c r="N198" s="32">
        <v>0.375</v>
      </c>
      <c r="O198" s="32">
        <v>0.645</v>
      </c>
      <c r="P198" s="28">
        <v>0</v>
      </c>
      <c r="Q198" s="28">
        <v>0</v>
      </c>
      <c r="R198" s="20">
        <v>0</v>
      </c>
      <c r="S198" s="44">
        <v>1.24</v>
      </c>
      <c r="T198" s="45">
        <v>1.5</v>
      </c>
      <c r="U198" s="31">
        <v>1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7.75</v>
      </c>
      <c r="AB198" s="2">
        <v>0</v>
      </c>
      <c r="AC198" s="34">
        <v>30.4</v>
      </c>
      <c r="AD198" s="2">
        <v>0</v>
      </c>
      <c r="AE198" s="2">
        <v>0</v>
      </c>
      <c r="AI198" s="33">
        <v>640</v>
      </c>
      <c r="AJ198" s="33">
        <v>102</v>
      </c>
      <c r="AK198" s="34">
        <v>92.1</v>
      </c>
      <c r="AL198" s="2">
        <v>5.98</v>
      </c>
      <c r="AM198" s="33">
        <v>107</v>
      </c>
      <c r="AN198" s="34">
        <v>32.8</v>
      </c>
      <c r="AO198" s="34">
        <v>21.5</v>
      </c>
      <c r="AP198" s="2">
        <v>2.45</v>
      </c>
      <c r="AQ198" s="20">
        <v>0</v>
      </c>
      <c r="AR198" s="2">
        <v>2.19</v>
      </c>
      <c r="AS198" s="33">
        <v>4710</v>
      </c>
      <c r="AT198" s="20">
        <v>0</v>
      </c>
      <c r="AU198" s="30">
        <v>33.1</v>
      </c>
      <c r="AV198" s="30">
        <v>53.4</v>
      </c>
      <c r="AW198" s="30">
        <v>20.6</v>
      </c>
      <c r="AX198" s="30">
        <v>50.2</v>
      </c>
      <c r="AY198" s="20">
        <v>0</v>
      </c>
      <c r="AZ198" s="20">
        <v>0</v>
      </c>
      <c r="BA198" s="20">
        <v>0</v>
      </c>
      <c r="BB198">
        <v>0</v>
      </c>
      <c r="BC198">
        <f t="shared" si="4"/>
        <v>13.255</v>
      </c>
      <c r="BD198">
        <v>196</v>
      </c>
    </row>
    <row r="199" spans="1:56" ht="12.75">
      <c r="A199" s="33" t="s">
        <v>7</v>
      </c>
      <c r="B199" s="28" t="s">
        <v>232</v>
      </c>
      <c r="C199" s="28" t="s">
        <v>232</v>
      </c>
      <c r="D199" s="28" t="s">
        <v>232</v>
      </c>
      <c r="E199" s="29" t="s">
        <v>55</v>
      </c>
      <c r="F199" s="34">
        <v>53</v>
      </c>
      <c r="G199" s="34">
        <v>15.6</v>
      </c>
      <c r="H199" s="34">
        <v>13.9</v>
      </c>
      <c r="I199" s="33">
        <v>0</v>
      </c>
      <c r="J199" s="28">
        <v>0</v>
      </c>
      <c r="K199" s="20">
        <v>8.06</v>
      </c>
      <c r="L199" s="28">
        <v>0</v>
      </c>
      <c r="M199" s="28">
        <v>0</v>
      </c>
      <c r="N199" s="32">
        <v>0.37</v>
      </c>
      <c r="O199" s="32">
        <v>0.66</v>
      </c>
      <c r="P199" s="28">
        <v>0</v>
      </c>
      <c r="Q199" s="28">
        <v>0</v>
      </c>
      <c r="R199" s="20">
        <v>0</v>
      </c>
      <c r="S199" s="44">
        <v>1.25</v>
      </c>
      <c r="T199" s="45">
        <v>1.5</v>
      </c>
      <c r="U199" s="31">
        <v>1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6.11</v>
      </c>
      <c r="AB199" s="2">
        <v>0</v>
      </c>
      <c r="AC199" s="34">
        <v>30.9</v>
      </c>
      <c r="AD199" s="2">
        <v>0</v>
      </c>
      <c r="AE199" s="2">
        <v>0</v>
      </c>
      <c r="AI199" s="33">
        <v>541</v>
      </c>
      <c r="AJ199" s="34">
        <v>87.1</v>
      </c>
      <c r="AK199" s="34">
        <v>77.8</v>
      </c>
      <c r="AL199" s="2">
        <v>5.89</v>
      </c>
      <c r="AM199" s="34">
        <v>57.7</v>
      </c>
      <c r="AN199" s="34">
        <v>22</v>
      </c>
      <c r="AO199" s="34">
        <v>14.3</v>
      </c>
      <c r="AP199" s="2">
        <v>1.92</v>
      </c>
      <c r="AQ199" s="20">
        <v>0</v>
      </c>
      <c r="AR199" s="2">
        <v>1.94</v>
      </c>
      <c r="AS199" s="33">
        <v>2540</v>
      </c>
      <c r="AT199" s="20">
        <v>0</v>
      </c>
      <c r="AU199" s="30">
        <v>26.7</v>
      </c>
      <c r="AV199" s="30">
        <v>35.5</v>
      </c>
      <c r="AW199" s="30">
        <v>16.8</v>
      </c>
      <c r="AX199" s="30">
        <v>42.5</v>
      </c>
      <c r="AY199" s="20">
        <v>0</v>
      </c>
      <c r="AZ199" s="20">
        <v>0</v>
      </c>
      <c r="BA199" s="20">
        <v>0</v>
      </c>
      <c r="BB199">
        <v>0</v>
      </c>
      <c r="BC199">
        <f t="shared" si="4"/>
        <v>13.24</v>
      </c>
      <c r="BD199">
        <v>197</v>
      </c>
    </row>
    <row r="200" spans="1:56" ht="12.75">
      <c r="A200" s="33" t="s">
        <v>7</v>
      </c>
      <c r="B200" s="28" t="s">
        <v>233</v>
      </c>
      <c r="C200" s="28" t="s">
        <v>233</v>
      </c>
      <c r="D200" s="28" t="s">
        <v>233</v>
      </c>
      <c r="E200" s="29" t="s">
        <v>55</v>
      </c>
      <c r="F200" s="34">
        <v>48</v>
      </c>
      <c r="G200" s="34">
        <v>14.1</v>
      </c>
      <c r="H200" s="34">
        <v>13.8</v>
      </c>
      <c r="I200" s="33">
        <v>0</v>
      </c>
      <c r="J200" s="28">
        <v>0</v>
      </c>
      <c r="K200" s="20">
        <v>8.03</v>
      </c>
      <c r="L200" s="28">
        <v>0</v>
      </c>
      <c r="M200" s="28">
        <v>0</v>
      </c>
      <c r="N200" s="32">
        <v>0.34</v>
      </c>
      <c r="O200" s="32">
        <v>0.595</v>
      </c>
      <c r="P200" s="28">
        <v>0</v>
      </c>
      <c r="Q200" s="28">
        <v>0</v>
      </c>
      <c r="R200" s="20">
        <v>0</v>
      </c>
      <c r="S200" s="44">
        <v>1.19</v>
      </c>
      <c r="T200" s="45">
        <v>1.4375</v>
      </c>
      <c r="U200" s="31">
        <v>1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6.75</v>
      </c>
      <c r="AB200" s="2">
        <v>0</v>
      </c>
      <c r="AC200" s="34">
        <v>33.6</v>
      </c>
      <c r="AD200" s="2">
        <v>0</v>
      </c>
      <c r="AE200" s="2">
        <v>0</v>
      </c>
      <c r="AI200" s="33">
        <v>484</v>
      </c>
      <c r="AJ200" s="34">
        <v>78.4</v>
      </c>
      <c r="AK200" s="34">
        <v>70.2</v>
      </c>
      <c r="AL200" s="2">
        <v>5.85</v>
      </c>
      <c r="AM200" s="34">
        <v>51.4</v>
      </c>
      <c r="AN200" s="34">
        <v>19.6</v>
      </c>
      <c r="AO200" s="34">
        <v>12.8</v>
      </c>
      <c r="AP200" s="2">
        <v>1.91</v>
      </c>
      <c r="AQ200" s="20">
        <v>0</v>
      </c>
      <c r="AR200" s="2">
        <v>1.45</v>
      </c>
      <c r="AS200" s="33">
        <v>2240</v>
      </c>
      <c r="AT200" s="20">
        <v>0</v>
      </c>
      <c r="AU200" s="30">
        <v>26.5</v>
      </c>
      <c r="AV200" s="30">
        <v>31.7</v>
      </c>
      <c r="AW200" s="30">
        <v>15.1</v>
      </c>
      <c r="AX200" s="30">
        <v>38.3</v>
      </c>
      <c r="AY200" s="20">
        <v>0</v>
      </c>
      <c r="AZ200" s="20">
        <v>0</v>
      </c>
      <c r="BA200" s="20">
        <v>0</v>
      </c>
      <c r="BB200">
        <v>0</v>
      </c>
      <c r="BC200">
        <f t="shared" si="4"/>
        <v>13.205</v>
      </c>
      <c r="BD200">
        <v>198</v>
      </c>
    </row>
    <row r="201" spans="1:56" ht="12.75">
      <c r="A201" s="33" t="s">
        <v>7</v>
      </c>
      <c r="B201" s="28" t="s">
        <v>234</v>
      </c>
      <c r="C201" s="28" t="s">
        <v>234</v>
      </c>
      <c r="D201" s="28" t="s">
        <v>234</v>
      </c>
      <c r="E201" s="29" t="s">
        <v>55</v>
      </c>
      <c r="F201" s="34">
        <v>43</v>
      </c>
      <c r="G201" s="34">
        <v>12.6</v>
      </c>
      <c r="H201" s="34">
        <v>13.7</v>
      </c>
      <c r="I201" s="33">
        <v>0</v>
      </c>
      <c r="J201" s="28">
        <v>0</v>
      </c>
      <c r="K201" s="20">
        <v>8</v>
      </c>
      <c r="L201" s="28">
        <v>0</v>
      </c>
      <c r="M201" s="28">
        <v>0</v>
      </c>
      <c r="N201" s="32">
        <v>0.305</v>
      </c>
      <c r="O201" s="32">
        <v>0.53</v>
      </c>
      <c r="P201" s="28">
        <v>0</v>
      </c>
      <c r="Q201" s="28">
        <v>0</v>
      </c>
      <c r="R201" s="20">
        <v>0</v>
      </c>
      <c r="S201" s="44">
        <v>1.12</v>
      </c>
      <c r="T201" s="45">
        <v>1.375</v>
      </c>
      <c r="U201" s="31">
        <v>1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7.54</v>
      </c>
      <c r="AB201" s="2">
        <v>0</v>
      </c>
      <c r="AC201" s="34">
        <v>37.4</v>
      </c>
      <c r="AD201" s="2">
        <v>0</v>
      </c>
      <c r="AE201" s="2">
        <v>0</v>
      </c>
      <c r="AI201" s="33">
        <v>428</v>
      </c>
      <c r="AJ201" s="34">
        <v>69.6</v>
      </c>
      <c r="AK201" s="34">
        <v>62.6</v>
      </c>
      <c r="AL201" s="2">
        <v>5.82</v>
      </c>
      <c r="AM201" s="34">
        <v>45.2</v>
      </c>
      <c r="AN201" s="34">
        <v>17.3</v>
      </c>
      <c r="AO201" s="34">
        <v>11.3</v>
      </c>
      <c r="AP201" s="2">
        <v>1.89</v>
      </c>
      <c r="AQ201" s="20">
        <v>0</v>
      </c>
      <c r="AR201" s="2">
        <v>1.05</v>
      </c>
      <c r="AS201" s="33">
        <v>1950</v>
      </c>
      <c r="AT201" s="20">
        <v>0</v>
      </c>
      <c r="AU201" s="30">
        <v>26.3</v>
      </c>
      <c r="AV201" s="30">
        <v>27.9</v>
      </c>
      <c r="AW201" s="30">
        <v>13.4</v>
      </c>
      <c r="AX201" s="30">
        <v>34</v>
      </c>
      <c r="AY201" s="20">
        <v>0</v>
      </c>
      <c r="AZ201" s="20">
        <v>0</v>
      </c>
      <c r="BA201" s="20">
        <v>0</v>
      </c>
      <c r="BB201">
        <v>0</v>
      </c>
      <c r="BC201">
        <f t="shared" si="4"/>
        <v>13.17</v>
      </c>
      <c r="BD201">
        <v>199</v>
      </c>
    </row>
    <row r="202" spans="1:56" ht="12.75">
      <c r="A202" s="33" t="s">
        <v>7</v>
      </c>
      <c r="B202" s="28" t="s">
        <v>235</v>
      </c>
      <c r="C202" s="28" t="s">
        <v>235</v>
      </c>
      <c r="D202" s="28" t="s">
        <v>235</v>
      </c>
      <c r="E202" s="29" t="s">
        <v>55</v>
      </c>
      <c r="F202" s="34">
        <v>38</v>
      </c>
      <c r="G202" s="34">
        <v>11.2</v>
      </c>
      <c r="H202" s="34">
        <v>14.1</v>
      </c>
      <c r="I202" s="33">
        <v>0</v>
      </c>
      <c r="J202" s="28">
        <v>0</v>
      </c>
      <c r="K202" s="20">
        <v>6.77</v>
      </c>
      <c r="L202" s="28">
        <v>0</v>
      </c>
      <c r="M202" s="28">
        <v>0</v>
      </c>
      <c r="N202" s="32">
        <v>0.31</v>
      </c>
      <c r="O202" s="32">
        <v>0.515</v>
      </c>
      <c r="P202" s="28">
        <v>0</v>
      </c>
      <c r="Q202" s="28">
        <v>0</v>
      </c>
      <c r="R202" s="20">
        <v>0</v>
      </c>
      <c r="S202" s="47">
        <v>0.915</v>
      </c>
      <c r="T202" s="45">
        <v>1.25</v>
      </c>
      <c r="U202" s="31">
        <v>0.8125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6.57</v>
      </c>
      <c r="AB202" s="2">
        <v>0</v>
      </c>
      <c r="AC202" s="34">
        <v>39.6</v>
      </c>
      <c r="AD202" s="2">
        <v>0</v>
      </c>
      <c r="AE202" s="2">
        <v>0</v>
      </c>
      <c r="AI202" s="33">
        <v>385</v>
      </c>
      <c r="AJ202" s="34">
        <v>61.5</v>
      </c>
      <c r="AK202" s="34">
        <v>54.6</v>
      </c>
      <c r="AL202" s="2">
        <v>5.87</v>
      </c>
      <c r="AM202" s="34">
        <v>26.7</v>
      </c>
      <c r="AN202" s="34">
        <v>12.1</v>
      </c>
      <c r="AO202" s="2">
        <v>7.88</v>
      </c>
      <c r="AP202" s="2">
        <v>1.55</v>
      </c>
      <c r="AQ202" s="20">
        <v>0</v>
      </c>
      <c r="AR202" s="35">
        <v>0.798</v>
      </c>
      <c r="AS202" s="33">
        <v>1230</v>
      </c>
      <c r="AT202" s="20">
        <v>0</v>
      </c>
      <c r="AU202" s="30">
        <v>23</v>
      </c>
      <c r="AV202" s="30">
        <v>20</v>
      </c>
      <c r="AW202" s="30">
        <v>11.3</v>
      </c>
      <c r="AX202" s="30">
        <v>30.3</v>
      </c>
      <c r="AY202" s="20">
        <v>0</v>
      </c>
      <c r="AZ202" s="20">
        <v>0</v>
      </c>
      <c r="BA202" s="20">
        <v>0</v>
      </c>
      <c r="BB202">
        <v>0</v>
      </c>
      <c r="BC202">
        <f t="shared" si="4"/>
        <v>13.584999999999999</v>
      </c>
      <c r="BD202">
        <v>200</v>
      </c>
    </row>
    <row r="203" spans="1:56" ht="12.75">
      <c r="A203" s="33" t="s">
        <v>7</v>
      </c>
      <c r="B203" s="28" t="s">
        <v>236</v>
      </c>
      <c r="C203" s="28" t="s">
        <v>236</v>
      </c>
      <c r="D203" s="28" t="s">
        <v>236</v>
      </c>
      <c r="E203" s="29" t="s">
        <v>55</v>
      </c>
      <c r="F203" s="34">
        <v>34</v>
      </c>
      <c r="G203" s="34">
        <v>10</v>
      </c>
      <c r="H203" s="34">
        <v>14</v>
      </c>
      <c r="I203" s="33">
        <v>0</v>
      </c>
      <c r="J203" s="28">
        <v>0</v>
      </c>
      <c r="K203" s="20">
        <v>6.75</v>
      </c>
      <c r="L203" s="28">
        <v>0</v>
      </c>
      <c r="M203" s="28">
        <v>0</v>
      </c>
      <c r="N203" s="32">
        <v>0.285</v>
      </c>
      <c r="O203" s="32">
        <v>0.455</v>
      </c>
      <c r="P203" s="28">
        <v>0</v>
      </c>
      <c r="Q203" s="28">
        <v>0</v>
      </c>
      <c r="R203" s="20">
        <v>0</v>
      </c>
      <c r="S203" s="47">
        <v>0.855</v>
      </c>
      <c r="T203" s="45">
        <v>1.1875</v>
      </c>
      <c r="U203" s="31">
        <v>0.75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7.41</v>
      </c>
      <c r="AB203" s="2">
        <v>0</v>
      </c>
      <c r="AC203" s="34">
        <v>43.1</v>
      </c>
      <c r="AD203" s="2">
        <v>0</v>
      </c>
      <c r="AE203" s="2">
        <v>0</v>
      </c>
      <c r="AI203" s="33">
        <v>340</v>
      </c>
      <c r="AJ203" s="34">
        <v>54.6</v>
      </c>
      <c r="AK203" s="34">
        <v>48.6</v>
      </c>
      <c r="AL203" s="2">
        <v>5.83</v>
      </c>
      <c r="AM203" s="34">
        <v>23.3</v>
      </c>
      <c r="AN203" s="34">
        <v>10.6</v>
      </c>
      <c r="AO203" s="2">
        <v>6.91</v>
      </c>
      <c r="AP203" s="2">
        <v>1.53</v>
      </c>
      <c r="AQ203" s="20">
        <v>0</v>
      </c>
      <c r="AR203" s="35">
        <v>0.569</v>
      </c>
      <c r="AS203" s="33">
        <v>1070</v>
      </c>
      <c r="AT203" s="20">
        <v>0</v>
      </c>
      <c r="AU203" s="30">
        <v>22.9</v>
      </c>
      <c r="AV203" s="30">
        <v>17.6</v>
      </c>
      <c r="AW203" s="30">
        <v>10</v>
      </c>
      <c r="AX203" s="30">
        <v>26.9</v>
      </c>
      <c r="AY203" s="20">
        <v>0</v>
      </c>
      <c r="AZ203" s="20">
        <v>0</v>
      </c>
      <c r="BA203" s="20">
        <v>0</v>
      </c>
      <c r="BB203">
        <v>0</v>
      </c>
      <c r="BC203">
        <f t="shared" si="4"/>
        <v>13.545</v>
      </c>
      <c r="BD203">
        <v>201</v>
      </c>
    </row>
    <row r="204" spans="1:56" ht="12.75">
      <c r="A204" s="33" t="s">
        <v>7</v>
      </c>
      <c r="B204" s="28" t="s">
        <v>237</v>
      </c>
      <c r="C204" s="28" t="s">
        <v>237</v>
      </c>
      <c r="D204" s="28" t="s">
        <v>237</v>
      </c>
      <c r="E204" s="29" t="s">
        <v>55</v>
      </c>
      <c r="F204" s="34">
        <v>30</v>
      </c>
      <c r="G204" s="2">
        <v>8.85</v>
      </c>
      <c r="H204" s="34">
        <v>13.8</v>
      </c>
      <c r="I204" s="33">
        <v>0</v>
      </c>
      <c r="J204" s="28">
        <v>0</v>
      </c>
      <c r="K204" s="20">
        <v>6.73</v>
      </c>
      <c r="L204" s="28">
        <v>0</v>
      </c>
      <c r="M204" s="28">
        <v>0</v>
      </c>
      <c r="N204" s="32">
        <v>0.27</v>
      </c>
      <c r="O204" s="32">
        <v>0.385</v>
      </c>
      <c r="P204" s="28">
        <v>0</v>
      </c>
      <c r="Q204" s="28">
        <v>0</v>
      </c>
      <c r="R204" s="20">
        <v>0</v>
      </c>
      <c r="S204" s="47">
        <v>0.785</v>
      </c>
      <c r="T204" s="45">
        <v>1.125</v>
      </c>
      <c r="U204" s="31">
        <v>0.75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8.74</v>
      </c>
      <c r="AB204" s="2">
        <v>0</v>
      </c>
      <c r="AC204" s="34">
        <v>45.4</v>
      </c>
      <c r="AD204" s="2">
        <v>0</v>
      </c>
      <c r="AE204" s="2">
        <v>0</v>
      </c>
      <c r="AI204" s="33">
        <v>291</v>
      </c>
      <c r="AJ204" s="34">
        <v>47.3</v>
      </c>
      <c r="AK204" s="34">
        <v>42</v>
      </c>
      <c r="AL204" s="2">
        <v>5.73</v>
      </c>
      <c r="AM204" s="34">
        <v>19.6</v>
      </c>
      <c r="AN204" s="2">
        <v>8.99</v>
      </c>
      <c r="AO204" s="2">
        <v>5.82</v>
      </c>
      <c r="AP204" s="2">
        <v>1.49</v>
      </c>
      <c r="AQ204" s="20">
        <v>0</v>
      </c>
      <c r="AR204" s="35">
        <v>0.38</v>
      </c>
      <c r="AS204" s="33">
        <v>887</v>
      </c>
      <c r="AT204" s="20">
        <v>0</v>
      </c>
      <c r="AU204" s="30">
        <v>22.6</v>
      </c>
      <c r="AV204" s="30">
        <v>14.6</v>
      </c>
      <c r="AW204" s="20">
        <v>8.34</v>
      </c>
      <c r="AX204" s="30">
        <v>23.1</v>
      </c>
      <c r="AY204" s="20">
        <v>0</v>
      </c>
      <c r="AZ204" s="20">
        <v>0</v>
      </c>
      <c r="BA204" s="20">
        <v>0</v>
      </c>
      <c r="BB204">
        <v>0</v>
      </c>
      <c r="BC204">
        <f t="shared" si="4"/>
        <v>13.415000000000001</v>
      </c>
      <c r="BD204">
        <v>202</v>
      </c>
    </row>
    <row r="205" spans="1:56" ht="12.75">
      <c r="A205" s="33" t="s">
        <v>7</v>
      </c>
      <c r="B205" s="28" t="s">
        <v>238</v>
      </c>
      <c r="C205" s="28" t="s">
        <v>238</v>
      </c>
      <c r="D205" s="28" t="s">
        <v>238</v>
      </c>
      <c r="E205" s="29" t="s">
        <v>55</v>
      </c>
      <c r="F205" s="34">
        <v>26</v>
      </c>
      <c r="G205" s="2">
        <v>7.69</v>
      </c>
      <c r="H205" s="34">
        <v>13.9</v>
      </c>
      <c r="I205" s="33">
        <v>0</v>
      </c>
      <c r="J205" s="28">
        <v>0</v>
      </c>
      <c r="K205" s="20">
        <v>5.03</v>
      </c>
      <c r="L205" s="28">
        <v>0</v>
      </c>
      <c r="M205" s="28">
        <v>0</v>
      </c>
      <c r="N205" s="32">
        <v>0.255</v>
      </c>
      <c r="O205" s="32">
        <v>0.42</v>
      </c>
      <c r="P205" s="28">
        <v>0</v>
      </c>
      <c r="Q205" s="28">
        <v>0</v>
      </c>
      <c r="R205" s="20">
        <v>0</v>
      </c>
      <c r="S205" s="47">
        <v>0.82</v>
      </c>
      <c r="T205" s="45">
        <v>1.125</v>
      </c>
      <c r="U205" s="31">
        <v>0.75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5.98</v>
      </c>
      <c r="AB205" s="2">
        <v>0</v>
      </c>
      <c r="AC205" s="34">
        <v>48.1</v>
      </c>
      <c r="AD205" s="2">
        <v>0</v>
      </c>
      <c r="AE205" s="2">
        <v>0</v>
      </c>
      <c r="AI205" s="33">
        <v>245</v>
      </c>
      <c r="AJ205" s="34">
        <v>40.2</v>
      </c>
      <c r="AK205" s="34">
        <v>35.3</v>
      </c>
      <c r="AL205" s="2">
        <v>5.65</v>
      </c>
      <c r="AM205" s="2">
        <v>8.91</v>
      </c>
      <c r="AN205" s="2">
        <v>5.54</v>
      </c>
      <c r="AO205" s="2">
        <v>3.55</v>
      </c>
      <c r="AP205" s="2">
        <v>1.08</v>
      </c>
      <c r="AQ205" s="20">
        <v>0</v>
      </c>
      <c r="AR205" s="35">
        <v>0.358</v>
      </c>
      <c r="AS205" s="33">
        <v>405</v>
      </c>
      <c r="AT205" s="20">
        <v>0</v>
      </c>
      <c r="AU205" s="30">
        <v>17</v>
      </c>
      <c r="AV205" s="20">
        <v>8.95</v>
      </c>
      <c r="AW205" s="20">
        <v>6.76</v>
      </c>
      <c r="AX205" s="30">
        <v>19.7</v>
      </c>
      <c r="AY205" s="20">
        <v>0</v>
      </c>
      <c r="AZ205" s="20">
        <v>0</v>
      </c>
      <c r="BA205" s="20">
        <v>0</v>
      </c>
      <c r="BB205">
        <v>0</v>
      </c>
      <c r="BC205">
        <f t="shared" si="4"/>
        <v>13.48</v>
      </c>
      <c r="BD205">
        <v>203</v>
      </c>
    </row>
    <row r="206" spans="1:56" ht="12.75">
      <c r="A206" s="33" t="s">
        <v>7</v>
      </c>
      <c r="B206" s="28" t="s">
        <v>239</v>
      </c>
      <c r="C206" s="28" t="s">
        <v>239</v>
      </c>
      <c r="D206" s="28" t="s">
        <v>239</v>
      </c>
      <c r="E206" s="29" t="s">
        <v>55</v>
      </c>
      <c r="F206" s="34">
        <v>22</v>
      </c>
      <c r="G206" s="2">
        <v>6.49</v>
      </c>
      <c r="H206" s="34">
        <v>13.7</v>
      </c>
      <c r="I206" s="33">
        <v>0</v>
      </c>
      <c r="J206" s="28">
        <v>0</v>
      </c>
      <c r="K206" s="20">
        <v>5</v>
      </c>
      <c r="L206" s="28">
        <v>0</v>
      </c>
      <c r="M206" s="28">
        <v>0</v>
      </c>
      <c r="N206" s="32">
        <v>0.23</v>
      </c>
      <c r="O206" s="32">
        <v>0.335</v>
      </c>
      <c r="P206" s="28">
        <v>0</v>
      </c>
      <c r="Q206" s="28">
        <v>0</v>
      </c>
      <c r="R206" s="20">
        <v>0</v>
      </c>
      <c r="S206" s="47">
        <v>0.735</v>
      </c>
      <c r="T206" s="45">
        <v>1.0625</v>
      </c>
      <c r="U206" s="31">
        <v>0.75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7.46</v>
      </c>
      <c r="AB206" s="2">
        <v>0</v>
      </c>
      <c r="AC206" s="34">
        <v>53.3</v>
      </c>
      <c r="AD206" s="2">
        <v>0</v>
      </c>
      <c r="AE206" s="2">
        <v>0</v>
      </c>
      <c r="AI206" s="33">
        <v>199</v>
      </c>
      <c r="AJ206" s="34">
        <v>33.2</v>
      </c>
      <c r="AK206" s="34">
        <v>29</v>
      </c>
      <c r="AL206" s="2">
        <v>5.54</v>
      </c>
      <c r="AM206" s="2">
        <v>7</v>
      </c>
      <c r="AN206" s="2">
        <v>4.39</v>
      </c>
      <c r="AO206" s="2">
        <v>2.8</v>
      </c>
      <c r="AP206" s="2">
        <v>1.04</v>
      </c>
      <c r="AQ206" s="20">
        <v>0</v>
      </c>
      <c r="AR206" s="35">
        <v>0.208</v>
      </c>
      <c r="AS206" s="33">
        <v>314</v>
      </c>
      <c r="AT206" s="20">
        <v>0</v>
      </c>
      <c r="AU206" s="30">
        <v>16.7</v>
      </c>
      <c r="AV206" s="20">
        <v>7</v>
      </c>
      <c r="AW206" s="20">
        <v>5.34</v>
      </c>
      <c r="AX206" s="30">
        <v>16.1</v>
      </c>
      <c r="AY206" s="20">
        <v>0</v>
      </c>
      <c r="AZ206" s="20">
        <v>0</v>
      </c>
      <c r="BA206" s="20">
        <v>0</v>
      </c>
      <c r="BB206">
        <v>0</v>
      </c>
      <c r="BC206">
        <f t="shared" si="4"/>
        <v>13.364999999999998</v>
      </c>
      <c r="BD206">
        <v>204</v>
      </c>
    </row>
    <row r="207" spans="1:56" ht="12.75">
      <c r="A207" s="33" t="s">
        <v>7</v>
      </c>
      <c r="B207" s="28" t="s">
        <v>240</v>
      </c>
      <c r="C207" s="28" t="s">
        <v>240</v>
      </c>
      <c r="D207" s="28" t="s">
        <v>240</v>
      </c>
      <c r="E207" s="29" t="s">
        <v>17</v>
      </c>
      <c r="F207" s="33">
        <v>336</v>
      </c>
      <c r="G207" s="34">
        <v>98.8</v>
      </c>
      <c r="H207" s="34">
        <v>16.8</v>
      </c>
      <c r="I207" s="33">
        <v>0</v>
      </c>
      <c r="J207" s="28">
        <v>0</v>
      </c>
      <c r="K207" s="30">
        <v>13.4</v>
      </c>
      <c r="L207" s="28">
        <v>0</v>
      </c>
      <c r="M207" s="28">
        <v>0</v>
      </c>
      <c r="N207" s="20">
        <v>1.78</v>
      </c>
      <c r="O207" s="20">
        <v>2.96</v>
      </c>
      <c r="P207" s="28">
        <v>0</v>
      </c>
      <c r="Q207" s="28">
        <v>0</v>
      </c>
      <c r="R207" s="20">
        <v>0</v>
      </c>
      <c r="S207" s="44">
        <v>3.55</v>
      </c>
      <c r="T207" s="45">
        <v>3.875</v>
      </c>
      <c r="U207" s="31">
        <v>1.6875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2.26</v>
      </c>
      <c r="AB207" s="2">
        <v>0</v>
      </c>
      <c r="AC207" s="2">
        <v>5.47</v>
      </c>
      <c r="AD207" s="2">
        <v>0</v>
      </c>
      <c r="AE207" s="2">
        <v>0</v>
      </c>
      <c r="AI207" s="33">
        <v>4060</v>
      </c>
      <c r="AJ207" s="33">
        <v>603</v>
      </c>
      <c r="AK207" s="33">
        <v>483</v>
      </c>
      <c r="AL207" s="2">
        <v>6.41</v>
      </c>
      <c r="AM207" s="33">
        <v>1190</v>
      </c>
      <c r="AN207" s="33">
        <v>274</v>
      </c>
      <c r="AO207" s="33">
        <v>177</v>
      </c>
      <c r="AP207" s="2">
        <v>3.47</v>
      </c>
      <c r="AQ207" s="20">
        <v>0</v>
      </c>
      <c r="AR207" s="33">
        <v>243</v>
      </c>
      <c r="AS207" s="33">
        <v>57000</v>
      </c>
      <c r="AT207" s="20">
        <v>0</v>
      </c>
      <c r="AU207" s="30">
        <v>46.4</v>
      </c>
      <c r="AV207" s="28">
        <v>460</v>
      </c>
      <c r="AW207" s="28">
        <v>119</v>
      </c>
      <c r="AX207" s="28">
        <v>301</v>
      </c>
      <c r="AY207" s="20">
        <v>0</v>
      </c>
      <c r="AZ207" s="20">
        <v>0</v>
      </c>
      <c r="BA207" s="20">
        <v>0</v>
      </c>
      <c r="BB207">
        <v>0</v>
      </c>
      <c r="BC207">
        <f t="shared" si="4"/>
        <v>13.84</v>
      </c>
      <c r="BD207">
        <v>205</v>
      </c>
    </row>
    <row r="208" spans="1:56" ht="12.75">
      <c r="A208" s="33" t="s">
        <v>7</v>
      </c>
      <c r="B208" s="28" t="s">
        <v>241</v>
      </c>
      <c r="C208" s="28" t="s">
        <v>241</v>
      </c>
      <c r="D208" s="28" t="s">
        <v>241</v>
      </c>
      <c r="E208" s="29" t="s">
        <v>17</v>
      </c>
      <c r="F208" s="33">
        <v>305</v>
      </c>
      <c r="G208" s="34">
        <v>89.6</v>
      </c>
      <c r="H208" s="34">
        <v>16.3</v>
      </c>
      <c r="I208" s="33">
        <v>0</v>
      </c>
      <c r="J208" s="28">
        <v>0</v>
      </c>
      <c r="K208" s="30">
        <v>13.2</v>
      </c>
      <c r="L208" s="28">
        <v>0</v>
      </c>
      <c r="M208" s="28">
        <v>0</v>
      </c>
      <c r="N208" s="20">
        <v>1.63</v>
      </c>
      <c r="O208" s="20">
        <v>2.71</v>
      </c>
      <c r="P208" s="28">
        <v>0</v>
      </c>
      <c r="Q208" s="28">
        <v>0</v>
      </c>
      <c r="R208" s="20">
        <v>0</v>
      </c>
      <c r="S208" s="44">
        <v>3.3</v>
      </c>
      <c r="T208" s="45">
        <v>3.625</v>
      </c>
      <c r="U208" s="31">
        <v>1.625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2.45</v>
      </c>
      <c r="AB208" s="2">
        <v>0</v>
      </c>
      <c r="AC208" s="2">
        <v>5.98</v>
      </c>
      <c r="AD208" s="2">
        <v>0</v>
      </c>
      <c r="AE208" s="2">
        <v>0</v>
      </c>
      <c r="AI208" s="33">
        <v>3550</v>
      </c>
      <c r="AJ208" s="33">
        <v>537</v>
      </c>
      <c r="AK208" s="33">
        <v>435</v>
      </c>
      <c r="AL208" s="2">
        <v>6.29</v>
      </c>
      <c r="AM208" s="33">
        <v>1050</v>
      </c>
      <c r="AN208" s="33">
        <v>244</v>
      </c>
      <c r="AO208" s="33">
        <v>159</v>
      </c>
      <c r="AP208" s="2">
        <v>3.42</v>
      </c>
      <c r="AQ208" s="20">
        <v>0</v>
      </c>
      <c r="AR208" s="33">
        <v>185</v>
      </c>
      <c r="AS208" s="33">
        <v>48600</v>
      </c>
      <c r="AT208" s="20">
        <v>0</v>
      </c>
      <c r="AU208" s="30">
        <v>44.8</v>
      </c>
      <c r="AV208" s="28">
        <v>401</v>
      </c>
      <c r="AW208" s="28">
        <v>107</v>
      </c>
      <c r="AX208" s="28">
        <v>267</v>
      </c>
      <c r="AY208" s="20">
        <v>0</v>
      </c>
      <c r="AZ208" s="20">
        <v>0</v>
      </c>
      <c r="BA208" s="20">
        <v>0</v>
      </c>
      <c r="BB208">
        <v>0</v>
      </c>
      <c r="BC208">
        <f t="shared" si="4"/>
        <v>13.59</v>
      </c>
      <c r="BD208">
        <v>206</v>
      </c>
    </row>
    <row r="209" spans="1:56" ht="12.75">
      <c r="A209" s="33" t="s">
        <v>7</v>
      </c>
      <c r="B209" s="28" t="s">
        <v>242</v>
      </c>
      <c r="C209" s="28" t="s">
        <v>242</v>
      </c>
      <c r="D209" s="28" t="s">
        <v>242</v>
      </c>
      <c r="E209" s="29" t="s">
        <v>17</v>
      </c>
      <c r="F209" s="33">
        <v>279</v>
      </c>
      <c r="G209" s="34">
        <v>81.9</v>
      </c>
      <c r="H209" s="34">
        <v>15.9</v>
      </c>
      <c r="I209" s="33">
        <v>0</v>
      </c>
      <c r="J209" s="28">
        <v>0</v>
      </c>
      <c r="K209" s="30">
        <v>13.1</v>
      </c>
      <c r="L209" s="28">
        <v>0</v>
      </c>
      <c r="M209" s="28">
        <v>0</v>
      </c>
      <c r="N209" s="20">
        <v>1.53</v>
      </c>
      <c r="O209" s="20">
        <v>2.47</v>
      </c>
      <c r="P209" s="28">
        <v>0</v>
      </c>
      <c r="Q209" s="28">
        <v>0</v>
      </c>
      <c r="R209" s="20">
        <v>0</v>
      </c>
      <c r="S209" s="44">
        <v>3.07</v>
      </c>
      <c r="T209" s="45">
        <v>3.375</v>
      </c>
      <c r="U209" s="31">
        <v>1.625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2.66</v>
      </c>
      <c r="AB209" s="2">
        <v>0</v>
      </c>
      <c r="AC209" s="2">
        <v>6.35</v>
      </c>
      <c r="AD209" s="2">
        <v>0</v>
      </c>
      <c r="AE209" s="2">
        <v>0</v>
      </c>
      <c r="AI209" s="33">
        <v>3110</v>
      </c>
      <c r="AJ209" s="33">
        <v>481</v>
      </c>
      <c r="AK209" s="33">
        <v>393</v>
      </c>
      <c r="AL209" s="2">
        <v>6.16</v>
      </c>
      <c r="AM209" s="33">
        <v>937</v>
      </c>
      <c r="AN209" s="33">
        <v>220</v>
      </c>
      <c r="AO209" s="33">
        <v>143</v>
      </c>
      <c r="AP209" s="2">
        <v>3.38</v>
      </c>
      <c r="AQ209" s="20">
        <v>0</v>
      </c>
      <c r="AR209" s="33">
        <v>143</v>
      </c>
      <c r="AS209" s="33">
        <v>42000</v>
      </c>
      <c r="AT209" s="20">
        <v>0</v>
      </c>
      <c r="AU209" s="30">
        <v>44</v>
      </c>
      <c r="AV209" s="28">
        <v>356</v>
      </c>
      <c r="AW209" s="30">
        <v>96</v>
      </c>
      <c r="AX209" s="28">
        <v>240</v>
      </c>
      <c r="AY209" s="20">
        <v>0</v>
      </c>
      <c r="AZ209" s="20">
        <v>0</v>
      </c>
      <c r="BA209" s="20">
        <v>0</v>
      </c>
      <c r="BB209">
        <v>0</v>
      </c>
      <c r="BC209">
        <f t="shared" si="4"/>
        <v>13.43</v>
      </c>
      <c r="BD209">
        <v>207</v>
      </c>
    </row>
    <row r="210" spans="1:56" ht="12.75">
      <c r="A210" s="33" t="s">
        <v>7</v>
      </c>
      <c r="B210" s="28" t="s">
        <v>243</v>
      </c>
      <c r="C210" s="28" t="s">
        <v>243</v>
      </c>
      <c r="D210" s="28" t="s">
        <v>243</v>
      </c>
      <c r="E210" s="29" t="s">
        <v>17</v>
      </c>
      <c r="F210" s="33">
        <v>252</v>
      </c>
      <c r="G210" s="34">
        <v>74</v>
      </c>
      <c r="H210" s="34">
        <v>15.4</v>
      </c>
      <c r="I210" s="33">
        <v>0</v>
      </c>
      <c r="J210" s="28">
        <v>0</v>
      </c>
      <c r="K210" s="30">
        <v>13</v>
      </c>
      <c r="L210" s="28">
        <v>0</v>
      </c>
      <c r="M210" s="28">
        <v>0</v>
      </c>
      <c r="N210" s="20">
        <v>1.4</v>
      </c>
      <c r="O210" s="20">
        <v>2.25</v>
      </c>
      <c r="P210" s="28">
        <v>0</v>
      </c>
      <c r="Q210" s="28">
        <v>0</v>
      </c>
      <c r="R210" s="20">
        <v>0</v>
      </c>
      <c r="S210" s="44">
        <v>2.85</v>
      </c>
      <c r="T210" s="45">
        <v>3.125</v>
      </c>
      <c r="U210" s="31">
        <v>1.5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2.89</v>
      </c>
      <c r="AB210" s="2">
        <v>0</v>
      </c>
      <c r="AC210" s="2">
        <v>6.96</v>
      </c>
      <c r="AD210" s="2">
        <v>0</v>
      </c>
      <c r="AE210" s="2">
        <v>0</v>
      </c>
      <c r="AI210" s="33">
        <v>2720</v>
      </c>
      <c r="AJ210" s="33">
        <v>428</v>
      </c>
      <c r="AK210" s="33">
        <v>353</v>
      </c>
      <c r="AL210" s="2">
        <v>6.06</v>
      </c>
      <c r="AM210" s="33">
        <v>828</v>
      </c>
      <c r="AN210" s="33">
        <v>196</v>
      </c>
      <c r="AO210" s="33">
        <v>127</v>
      </c>
      <c r="AP210" s="2">
        <v>3.34</v>
      </c>
      <c r="AQ210" s="20">
        <v>0</v>
      </c>
      <c r="AR210" s="33">
        <v>108</v>
      </c>
      <c r="AS210" s="33">
        <v>35800</v>
      </c>
      <c r="AT210" s="20">
        <v>0</v>
      </c>
      <c r="AU210" s="30">
        <v>42.7</v>
      </c>
      <c r="AV210" s="28">
        <v>313</v>
      </c>
      <c r="AW210" s="30">
        <v>85.8</v>
      </c>
      <c r="AX210" s="28">
        <v>213</v>
      </c>
      <c r="AY210" s="20">
        <v>0</v>
      </c>
      <c r="AZ210" s="20">
        <v>0</v>
      </c>
      <c r="BA210" s="20">
        <v>0</v>
      </c>
      <c r="BB210">
        <v>0</v>
      </c>
      <c r="BC210">
        <f t="shared" si="4"/>
        <v>13.15</v>
      </c>
      <c r="BD210">
        <v>208</v>
      </c>
    </row>
    <row r="211" spans="1:56" ht="12.75">
      <c r="A211" s="33" t="s">
        <v>7</v>
      </c>
      <c r="B211" s="28" t="s">
        <v>244</v>
      </c>
      <c r="C211" s="28" t="s">
        <v>244</v>
      </c>
      <c r="D211" s="28" t="s">
        <v>244</v>
      </c>
      <c r="E211" s="29" t="s">
        <v>17</v>
      </c>
      <c r="F211" s="33">
        <v>230</v>
      </c>
      <c r="G211" s="34">
        <v>67.7</v>
      </c>
      <c r="H211" s="34">
        <v>15.1</v>
      </c>
      <c r="I211" s="33">
        <v>0</v>
      </c>
      <c r="J211" s="28">
        <v>0</v>
      </c>
      <c r="K211" s="30">
        <v>12.9</v>
      </c>
      <c r="L211" s="28">
        <v>0</v>
      </c>
      <c r="M211" s="28">
        <v>0</v>
      </c>
      <c r="N211" s="20">
        <v>1.29</v>
      </c>
      <c r="O211" s="20">
        <v>2.07</v>
      </c>
      <c r="P211" s="28">
        <v>0</v>
      </c>
      <c r="Q211" s="28">
        <v>0</v>
      </c>
      <c r="R211" s="20">
        <v>0</v>
      </c>
      <c r="S211" s="44">
        <v>2.67</v>
      </c>
      <c r="T211" s="45">
        <v>2.9375</v>
      </c>
      <c r="U211" s="31">
        <v>1.5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3.11</v>
      </c>
      <c r="AB211" s="2">
        <v>0</v>
      </c>
      <c r="AC211" s="2">
        <v>7.56</v>
      </c>
      <c r="AD211" s="2">
        <v>0</v>
      </c>
      <c r="AE211" s="2">
        <v>0</v>
      </c>
      <c r="AI211" s="33">
        <v>2420</v>
      </c>
      <c r="AJ211" s="33">
        <v>386</v>
      </c>
      <c r="AK211" s="33">
        <v>321</v>
      </c>
      <c r="AL211" s="2">
        <v>5.97</v>
      </c>
      <c r="AM211" s="33">
        <v>742</v>
      </c>
      <c r="AN211" s="33">
        <v>177</v>
      </c>
      <c r="AO211" s="33">
        <v>115</v>
      </c>
      <c r="AP211" s="2">
        <v>3.31</v>
      </c>
      <c r="AQ211" s="20">
        <v>0</v>
      </c>
      <c r="AR211" s="34">
        <v>83.8</v>
      </c>
      <c r="AS211" s="33">
        <v>31200</v>
      </c>
      <c r="AT211" s="20">
        <v>0</v>
      </c>
      <c r="AU211" s="30">
        <v>42</v>
      </c>
      <c r="AV211" s="28">
        <v>281</v>
      </c>
      <c r="AW211" s="30">
        <v>78.3</v>
      </c>
      <c r="AX211" s="28">
        <v>193</v>
      </c>
      <c r="AY211" s="20">
        <v>0</v>
      </c>
      <c r="AZ211" s="20">
        <v>0</v>
      </c>
      <c r="BA211" s="20">
        <v>0</v>
      </c>
      <c r="BB211">
        <v>0</v>
      </c>
      <c r="BC211">
        <f t="shared" si="4"/>
        <v>13.03</v>
      </c>
      <c r="BD211">
        <v>209</v>
      </c>
    </row>
    <row r="212" spans="1:56" ht="12.75">
      <c r="A212" s="33" t="s">
        <v>7</v>
      </c>
      <c r="B212" s="28" t="s">
        <v>245</v>
      </c>
      <c r="C212" s="28" t="s">
        <v>245</v>
      </c>
      <c r="D212" s="28" t="s">
        <v>245</v>
      </c>
      <c r="E212" s="29" t="s">
        <v>17</v>
      </c>
      <c r="F212" s="33">
        <v>210</v>
      </c>
      <c r="G212" s="34">
        <v>61.8</v>
      </c>
      <c r="H212" s="34">
        <v>14.7</v>
      </c>
      <c r="I212" s="33">
        <v>0</v>
      </c>
      <c r="J212" s="28">
        <v>0</v>
      </c>
      <c r="K212" s="30">
        <v>12.8</v>
      </c>
      <c r="L212" s="28">
        <v>0</v>
      </c>
      <c r="M212" s="28">
        <v>0</v>
      </c>
      <c r="N212" s="20">
        <v>1.18</v>
      </c>
      <c r="O212" s="20">
        <v>1.9</v>
      </c>
      <c r="P212" s="28">
        <v>0</v>
      </c>
      <c r="Q212" s="28">
        <v>0</v>
      </c>
      <c r="R212" s="20">
        <v>0</v>
      </c>
      <c r="S212" s="44">
        <v>2.5</v>
      </c>
      <c r="T212" s="45">
        <v>2.8125</v>
      </c>
      <c r="U212" s="31">
        <v>1.4375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3.37</v>
      </c>
      <c r="AB212" s="2">
        <v>0</v>
      </c>
      <c r="AC212" s="2">
        <v>8.23</v>
      </c>
      <c r="AD212" s="2">
        <v>0</v>
      </c>
      <c r="AE212" s="2">
        <v>0</v>
      </c>
      <c r="AI212" s="33">
        <v>2140</v>
      </c>
      <c r="AJ212" s="33">
        <v>348</v>
      </c>
      <c r="AK212" s="33">
        <v>292</v>
      </c>
      <c r="AL212" s="2">
        <v>5.89</v>
      </c>
      <c r="AM212" s="33">
        <v>664</v>
      </c>
      <c r="AN212" s="33">
        <v>159</v>
      </c>
      <c r="AO212" s="33">
        <v>104</v>
      </c>
      <c r="AP212" s="2">
        <v>3.28</v>
      </c>
      <c r="AQ212" s="20">
        <v>0</v>
      </c>
      <c r="AR212" s="34">
        <v>64.7</v>
      </c>
      <c r="AS212" s="33">
        <v>27200</v>
      </c>
      <c r="AT212" s="20">
        <v>0</v>
      </c>
      <c r="AU212" s="30">
        <v>41</v>
      </c>
      <c r="AV212" s="28">
        <v>249</v>
      </c>
      <c r="AW212" s="30">
        <v>70.6</v>
      </c>
      <c r="AX212" s="28">
        <v>173</v>
      </c>
      <c r="AY212" s="20">
        <v>0</v>
      </c>
      <c r="AZ212" s="20">
        <v>0</v>
      </c>
      <c r="BA212" s="20">
        <v>0</v>
      </c>
      <c r="BB212">
        <v>0</v>
      </c>
      <c r="BC212">
        <f t="shared" si="4"/>
        <v>12.799999999999999</v>
      </c>
      <c r="BD212">
        <v>210</v>
      </c>
    </row>
    <row r="213" spans="1:56" ht="12.75">
      <c r="A213" s="33" t="s">
        <v>7</v>
      </c>
      <c r="B213" s="28" t="s">
        <v>246</v>
      </c>
      <c r="C213" s="28" t="s">
        <v>246</v>
      </c>
      <c r="D213" s="28" t="s">
        <v>246</v>
      </c>
      <c r="E213" s="29" t="s">
        <v>55</v>
      </c>
      <c r="F213" s="33">
        <v>190</v>
      </c>
      <c r="G213" s="34">
        <v>55.8</v>
      </c>
      <c r="H213" s="34">
        <v>14.4</v>
      </c>
      <c r="I213" s="33">
        <v>0</v>
      </c>
      <c r="J213" s="28">
        <v>0</v>
      </c>
      <c r="K213" s="30">
        <v>12.7</v>
      </c>
      <c r="L213" s="28">
        <v>0</v>
      </c>
      <c r="M213" s="28">
        <v>0</v>
      </c>
      <c r="N213" s="20">
        <v>1.06</v>
      </c>
      <c r="O213" s="20">
        <v>1.74</v>
      </c>
      <c r="P213" s="28">
        <v>0</v>
      </c>
      <c r="Q213" s="28">
        <v>0</v>
      </c>
      <c r="R213" s="20">
        <v>0</v>
      </c>
      <c r="S213" s="44">
        <v>2.33</v>
      </c>
      <c r="T213" s="45">
        <v>2.625</v>
      </c>
      <c r="U213" s="31">
        <v>1.375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3.65</v>
      </c>
      <c r="AB213" s="2">
        <v>0</v>
      </c>
      <c r="AC213" s="2">
        <v>9.16</v>
      </c>
      <c r="AD213" s="2">
        <v>0</v>
      </c>
      <c r="AE213" s="2">
        <v>0</v>
      </c>
      <c r="AI213" s="33">
        <v>1890</v>
      </c>
      <c r="AJ213" s="33">
        <v>311</v>
      </c>
      <c r="AK213" s="33">
        <v>263</v>
      </c>
      <c r="AL213" s="2">
        <v>5.82</v>
      </c>
      <c r="AM213" s="33">
        <v>589</v>
      </c>
      <c r="AN213" s="33">
        <v>143</v>
      </c>
      <c r="AO213" s="34">
        <v>93</v>
      </c>
      <c r="AP213" s="2">
        <v>3.25</v>
      </c>
      <c r="AQ213" s="20">
        <v>0</v>
      </c>
      <c r="AR213" s="34">
        <v>48.8</v>
      </c>
      <c r="AS213" s="33">
        <v>23600</v>
      </c>
      <c r="AT213" s="20">
        <v>0</v>
      </c>
      <c r="AU213" s="30">
        <v>40.2</v>
      </c>
      <c r="AV213" s="28">
        <v>222</v>
      </c>
      <c r="AW213" s="30">
        <v>64.1</v>
      </c>
      <c r="AX213" s="28">
        <v>156</v>
      </c>
      <c r="AY213" s="20">
        <v>0</v>
      </c>
      <c r="AZ213" s="20">
        <v>0</v>
      </c>
      <c r="BA213" s="20">
        <v>0</v>
      </c>
      <c r="BB213">
        <v>0</v>
      </c>
      <c r="BC213">
        <f t="shared" si="4"/>
        <v>12.66</v>
      </c>
      <c r="BD213">
        <v>211</v>
      </c>
    </row>
    <row r="214" spans="1:56" ht="12.75">
      <c r="A214" s="33" t="s">
        <v>7</v>
      </c>
      <c r="B214" s="28" t="s">
        <v>247</v>
      </c>
      <c r="C214" s="28" t="s">
        <v>247</v>
      </c>
      <c r="D214" s="28" t="s">
        <v>247</v>
      </c>
      <c r="E214" s="29" t="s">
        <v>55</v>
      </c>
      <c r="F214" s="33">
        <v>170</v>
      </c>
      <c r="G214" s="34">
        <v>50</v>
      </c>
      <c r="H214" s="34">
        <v>14</v>
      </c>
      <c r="I214" s="33">
        <v>0</v>
      </c>
      <c r="J214" s="28">
        <v>0</v>
      </c>
      <c r="K214" s="30">
        <v>12.6</v>
      </c>
      <c r="L214" s="28">
        <v>0</v>
      </c>
      <c r="M214" s="28">
        <v>0</v>
      </c>
      <c r="N214" s="32">
        <v>0.96</v>
      </c>
      <c r="O214" s="20">
        <v>1.56</v>
      </c>
      <c r="P214" s="28">
        <v>0</v>
      </c>
      <c r="Q214" s="28">
        <v>0</v>
      </c>
      <c r="R214" s="20">
        <v>0</v>
      </c>
      <c r="S214" s="44">
        <v>2.16</v>
      </c>
      <c r="T214" s="45">
        <v>2.4375</v>
      </c>
      <c r="U214" s="31">
        <v>1.3125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4.03</v>
      </c>
      <c r="AB214" s="2">
        <v>0</v>
      </c>
      <c r="AC214" s="34">
        <v>10.1</v>
      </c>
      <c r="AD214" s="2">
        <v>0</v>
      </c>
      <c r="AE214" s="2">
        <v>0</v>
      </c>
      <c r="AI214" s="33">
        <v>1650</v>
      </c>
      <c r="AJ214" s="33">
        <v>275</v>
      </c>
      <c r="AK214" s="33">
        <v>235</v>
      </c>
      <c r="AL214" s="2">
        <v>5.74</v>
      </c>
      <c r="AM214" s="33">
        <v>517</v>
      </c>
      <c r="AN214" s="33">
        <v>126</v>
      </c>
      <c r="AO214" s="34">
        <v>82.3</v>
      </c>
      <c r="AP214" s="2">
        <v>3.22</v>
      </c>
      <c r="AQ214" s="20">
        <v>0</v>
      </c>
      <c r="AR214" s="34">
        <v>35.6</v>
      </c>
      <c r="AS214" s="33">
        <v>20100</v>
      </c>
      <c r="AT214" s="20">
        <v>0</v>
      </c>
      <c r="AU214" s="30">
        <v>39.2</v>
      </c>
      <c r="AV214" s="28">
        <v>193</v>
      </c>
      <c r="AW214" s="30">
        <v>56.5</v>
      </c>
      <c r="AX214" s="28">
        <v>136</v>
      </c>
      <c r="AY214" s="20">
        <v>0</v>
      </c>
      <c r="AZ214" s="20">
        <v>0</v>
      </c>
      <c r="BA214" s="20">
        <v>0</v>
      </c>
      <c r="BB214">
        <v>0</v>
      </c>
      <c r="BC214">
        <f t="shared" si="4"/>
        <v>12.44</v>
      </c>
      <c r="BD214">
        <v>212</v>
      </c>
    </row>
    <row r="215" spans="1:56" ht="12.75">
      <c r="A215" s="33" t="s">
        <v>7</v>
      </c>
      <c r="B215" s="28" t="s">
        <v>248</v>
      </c>
      <c r="C215" s="28" t="s">
        <v>248</v>
      </c>
      <c r="D215" s="28" t="s">
        <v>248</v>
      </c>
      <c r="E215" s="29" t="s">
        <v>55</v>
      </c>
      <c r="F215" s="33">
        <v>152</v>
      </c>
      <c r="G215" s="34">
        <v>44.7</v>
      </c>
      <c r="H215" s="34">
        <v>13.7</v>
      </c>
      <c r="I215" s="33">
        <v>0</v>
      </c>
      <c r="J215" s="28">
        <v>0</v>
      </c>
      <c r="K215" s="30">
        <v>12.5</v>
      </c>
      <c r="L215" s="28">
        <v>0</v>
      </c>
      <c r="M215" s="28">
        <v>0</v>
      </c>
      <c r="N215" s="32">
        <v>0.87</v>
      </c>
      <c r="O215" s="20">
        <v>1.4</v>
      </c>
      <c r="P215" s="28">
        <v>0</v>
      </c>
      <c r="Q215" s="28">
        <v>0</v>
      </c>
      <c r="R215" s="20">
        <v>0</v>
      </c>
      <c r="S215" s="44">
        <v>2</v>
      </c>
      <c r="T215" s="45">
        <v>2.3125</v>
      </c>
      <c r="U215" s="31">
        <v>1.25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4.46</v>
      </c>
      <c r="AB215" s="2">
        <v>0</v>
      </c>
      <c r="AC215" s="34">
        <v>11.2</v>
      </c>
      <c r="AD215" s="2">
        <v>0</v>
      </c>
      <c r="AE215" s="2">
        <v>0</v>
      </c>
      <c r="AI215" s="33">
        <v>1430</v>
      </c>
      <c r="AJ215" s="33">
        <v>243</v>
      </c>
      <c r="AK215" s="33">
        <v>209</v>
      </c>
      <c r="AL215" s="2">
        <v>5.66</v>
      </c>
      <c r="AM215" s="33">
        <v>454</v>
      </c>
      <c r="AN215" s="33">
        <v>111</v>
      </c>
      <c r="AO215" s="34">
        <v>72.8</v>
      </c>
      <c r="AP215" s="2">
        <v>3.19</v>
      </c>
      <c r="AQ215" s="20">
        <v>0</v>
      </c>
      <c r="AR215" s="34">
        <v>25.8</v>
      </c>
      <c r="AS215" s="33">
        <v>17200</v>
      </c>
      <c r="AT215" s="20">
        <v>0</v>
      </c>
      <c r="AU215" s="30">
        <v>38.4</v>
      </c>
      <c r="AV215" s="28">
        <v>168</v>
      </c>
      <c r="AW215" s="30">
        <v>50.1</v>
      </c>
      <c r="AX215" s="28">
        <v>121</v>
      </c>
      <c r="AY215" s="20">
        <v>0</v>
      </c>
      <c r="AZ215" s="20">
        <v>0</v>
      </c>
      <c r="BA215" s="20">
        <v>0</v>
      </c>
      <c r="BB215">
        <v>0</v>
      </c>
      <c r="BC215">
        <f t="shared" si="4"/>
        <v>12.299999999999999</v>
      </c>
      <c r="BD215">
        <v>213</v>
      </c>
    </row>
    <row r="216" spans="1:56" ht="12.75">
      <c r="A216" s="33" t="s">
        <v>7</v>
      </c>
      <c r="B216" s="28" t="s">
        <v>249</v>
      </c>
      <c r="C216" s="28" t="s">
        <v>249</v>
      </c>
      <c r="D216" s="28" t="s">
        <v>249</v>
      </c>
      <c r="E216" s="29" t="s">
        <v>55</v>
      </c>
      <c r="F216" s="33">
        <v>136</v>
      </c>
      <c r="G216" s="34">
        <v>39.9</v>
      </c>
      <c r="H216" s="34">
        <v>13.4</v>
      </c>
      <c r="I216" s="33">
        <v>0</v>
      </c>
      <c r="J216" s="28">
        <v>0</v>
      </c>
      <c r="K216" s="30">
        <v>12.4</v>
      </c>
      <c r="L216" s="28">
        <v>0</v>
      </c>
      <c r="M216" s="28">
        <v>0</v>
      </c>
      <c r="N216" s="32">
        <v>0.79</v>
      </c>
      <c r="O216" s="20">
        <v>1.25</v>
      </c>
      <c r="P216" s="28">
        <v>0</v>
      </c>
      <c r="Q216" s="28">
        <v>0</v>
      </c>
      <c r="R216" s="20">
        <v>0</v>
      </c>
      <c r="S216" s="44">
        <v>1.85</v>
      </c>
      <c r="T216" s="45">
        <v>2.125</v>
      </c>
      <c r="U216" s="31">
        <v>1.25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4.96</v>
      </c>
      <c r="AB216" s="2">
        <v>0</v>
      </c>
      <c r="AC216" s="34">
        <v>12.3</v>
      </c>
      <c r="AD216" s="2">
        <v>0</v>
      </c>
      <c r="AE216" s="2">
        <v>0</v>
      </c>
      <c r="AI216" s="33">
        <v>1240</v>
      </c>
      <c r="AJ216" s="33">
        <v>214</v>
      </c>
      <c r="AK216" s="33">
        <v>186</v>
      </c>
      <c r="AL216" s="2">
        <v>5.58</v>
      </c>
      <c r="AM216" s="33">
        <v>398</v>
      </c>
      <c r="AN216" s="34">
        <v>98</v>
      </c>
      <c r="AO216" s="34">
        <v>64.2</v>
      </c>
      <c r="AP216" s="2">
        <v>3.16</v>
      </c>
      <c r="AQ216" s="20">
        <v>0</v>
      </c>
      <c r="AR216" s="34">
        <v>18.5</v>
      </c>
      <c r="AS216" s="33">
        <v>14700</v>
      </c>
      <c r="AT216" s="20">
        <v>0</v>
      </c>
      <c r="AU216" s="30">
        <v>37.7</v>
      </c>
      <c r="AV216" s="28">
        <v>146</v>
      </c>
      <c r="AW216" s="30">
        <v>44.1</v>
      </c>
      <c r="AX216" s="28">
        <v>106</v>
      </c>
      <c r="AY216" s="20">
        <v>0</v>
      </c>
      <c r="AZ216" s="20">
        <v>0</v>
      </c>
      <c r="BA216" s="20">
        <v>0</v>
      </c>
      <c r="BB216">
        <v>0</v>
      </c>
      <c r="BC216">
        <f t="shared" si="4"/>
        <v>12.15</v>
      </c>
      <c r="BD216">
        <v>214</v>
      </c>
    </row>
    <row r="217" spans="1:56" ht="12.75">
      <c r="A217" s="33" t="s">
        <v>7</v>
      </c>
      <c r="B217" s="28" t="s">
        <v>250</v>
      </c>
      <c r="C217" s="28" t="s">
        <v>250</v>
      </c>
      <c r="D217" s="28" t="s">
        <v>250</v>
      </c>
      <c r="E217" s="29" t="s">
        <v>55</v>
      </c>
      <c r="F217" s="33">
        <v>120</v>
      </c>
      <c r="G217" s="34">
        <v>35.3</v>
      </c>
      <c r="H217" s="34">
        <v>13.1</v>
      </c>
      <c r="I217" s="33">
        <v>0</v>
      </c>
      <c r="J217" s="28">
        <v>0</v>
      </c>
      <c r="K217" s="30">
        <v>12.3</v>
      </c>
      <c r="L217" s="28">
        <v>0</v>
      </c>
      <c r="M217" s="28">
        <v>0</v>
      </c>
      <c r="N217" s="32">
        <v>0.71</v>
      </c>
      <c r="O217" s="20">
        <v>1.11</v>
      </c>
      <c r="P217" s="28">
        <v>0</v>
      </c>
      <c r="Q217" s="28">
        <v>0</v>
      </c>
      <c r="R217" s="20">
        <v>0</v>
      </c>
      <c r="S217" s="44">
        <v>1.7</v>
      </c>
      <c r="T217" s="45">
        <v>2</v>
      </c>
      <c r="U217" s="31">
        <v>1.1875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5.57</v>
      </c>
      <c r="AB217" s="2">
        <v>0</v>
      </c>
      <c r="AC217" s="34">
        <v>13.7</v>
      </c>
      <c r="AD217" s="2">
        <v>0</v>
      </c>
      <c r="AE217" s="2">
        <v>0</v>
      </c>
      <c r="AI217" s="33">
        <v>1070</v>
      </c>
      <c r="AJ217" s="33">
        <v>186</v>
      </c>
      <c r="AK217" s="33">
        <v>163</v>
      </c>
      <c r="AL217" s="2">
        <v>5.51</v>
      </c>
      <c r="AM217" s="33">
        <v>345</v>
      </c>
      <c r="AN217" s="34">
        <v>85.4</v>
      </c>
      <c r="AO217" s="34">
        <v>56</v>
      </c>
      <c r="AP217" s="2">
        <v>3.13</v>
      </c>
      <c r="AQ217" s="20">
        <v>0</v>
      </c>
      <c r="AR217" s="34">
        <v>12.9</v>
      </c>
      <c r="AS217" s="33">
        <v>12400</v>
      </c>
      <c r="AT217" s="20">
        <v>0</v>
      </c>
      <c r="AU217" s="30">
        <v>36.9</v>
      </c>
      <c r="AV217" s="28">
        <v>126</v>
      </c>
      <c r="AW217" s="30">
        <v>38.6</v>
      </c>
      <c r="AX217" s="30">
        <v>92.4</v>
      </c>
      <c r="AY217" s="20">
        <v>0</v>
      </c>
      <c r="AZ217" s="20">
        <v>0</v>
      </c>
      <c r="BA217" s="20">
        <v>0</v>
      </c>
      <c r="BB217">
        <v>0</v>
      </c>
      <c r="BC217">
        <f t="shared" si="4"/>
        <v>11.99</v>
      </c>
      <c r="BD217">
        <v>215</v>
      </c>
    </row>
    <row r="218" spans="1:56" ht="12.75">
      <c r="A218" s="33" t="s">
        <v>7</v>
      </c>
      <c r="B218" s="28" t="s">
        <v>251</v>
      </c>
      <c r="C218" s="28" t="s">
        <v>251</v>
      </c>
      <c r="D218" s="28" t="s">
        <v>251</v>
      </c>
      <c r="E218" s="29" t="s">
        <v>55</v>
      </c>
      <c r="F218" s="33">
        <v>106</v>
      </c>
      <c r="G218" s="34">
        <v>31.2</v>
      </c>
      <c r="H218" s="34">
        <v>12.9</v>
      </c>
      <c r="I218" s="33">
        <v>0</v>
      </c>
      <c r="J218" s="28">
        <v>0</v>
      </c>
      <c r="K218" s="30">
        <v>12.2</v>
      </c>
      <c r="L218" s="28">
        <v>0</v>
      </c>
      <c r="M218" s="28">
        <v>0</v>
      </c>
      <c r="N218" s="32">
        <v>0.61</v>
      </c>
      <c r="O218" s="32">
        <v>0.99</v>
      </c>
      <c r="P218" s="28">
        <v>0</v>
      </c>
      <c r="Q218" s="28">
        <v>0</v>
      </c>
      <c r="R218" s="20">
        <v>0</v>
      </c>
      <c r="S218" s="44">
        <v>1.59</v>
      </c>
      <c r="T218" s="45">
        <v>1.875</v>
      </c>
      <c r="U218" s="31">
        <v>1.125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6.17</v>
      </c>
      <c r="AB218" s="2">
        <v>0</v>
      </c>
      <c r="AC218" s="34">
        <v>15.9</v>
      </c>
      <c r="AD218" s="2">
        <v>0</v>
      </c>
      <c r="AE218" s="2">
        <v>0</v>
      </c>
      <c r="AI218" s="33">
        <v>933</v>
      </c>
      <c r="AJ218" s="33">
        <v>164</v>
      </c>
      <c r="AK218" s="33">
        <v>145</v>
      </c>
      <c r="AL218" s="2">
        <v>5.47</v>
      </c>
      <c r="AM218" s="33">
        <v>301</v>
      </c>
      <c r="AN218" s="34">
        <v>75.1</v>
      </c>
      <c r="AO218" s="34">
        <v>49.3</v>
      </c>
      <c r="AP218" s="2">
        <v>3.11</v>
      </c>
      <c r="AQ218" s="20">
        <v>0</v>
      </c>
      <c r="AR218" s="2">
        <v>9.13</v>
      </c>
      <c r="AS218" s="33">
        <v>10700</v>
      </c>
      <c r="AT218" s="20">
        <v>0</v>
      </c>
      <c r="AU218" s="30">
        <v>36.3</v>
      </c>
      <c r="AV218" s="28">
        <v>110</v>
      </c>
      <c r="AW218" s="30">
        <v>34.2</v>
      </c>
      <c r="AX218" s="30">
        <v>81</v>
      </c>
      <c r="AY218" s="20">
        <v>0</v>
      </c>
      <c r="AZ218" s="20">
        <v>0</v>
      </c>
      <c r="BA218" s="20">
        <v>0</v>
      </c>
      <c r="BB218">
        <v>0</v>
      </c>
      <c r="BC218">
        <f t="shared" si="4"/>
        <v>11.91</v>
      </c>
      <c r="BD218">
        <v>216</v>
      </c>
    </row>
    <row r="219" spans="1:56" ht="12.75">
      <c r="A219" s="33" t="s">
        <v>7</v>
      </c>
      <c r="B219" s="28" t="s">
        <v>252</v>
      </c>
      <c r="C219" s="28" t="s">
        <v>252</v>
      </c>
      <c r="D219" s="28" t="s">
        <v>252</v>
      </c>
      <c r="E219" s="29" t="s">
        <v>55</v>
      </c>
      <c r="F219" s="34">
        <v>96</v>
      </c>
      <c r="G219" s="34">
        <v>28.2</v>
      </c>
      <c r="H219" s="34">
        <v>12.7</v>
      </c>
      <c r="I219" s="33">
        <v>0</v>
      </c>
      <c r="J219" s="28">
        <v>0</v>
      </c>
      <c r="K219" s="30">
        <v>12.2</v>
      </c>
      <c r="L219" s="28">
        <v>0</v>
      </c>
      <c r="M219" s="28">
        <v>0</v>
      </c>
      <c r="N219" s="32">
        <v>0.55</v>
      </c>
      <c r="O219" s="32">
        <v>0.9</v>
      </c>
      <c r="P219" s="28">
        <v>0</v>
      </c>
      <c r="Q219" s="28">
        <v>0</v>
      </c>
      <c r="R219" s="20">
        <v>0</v>
      </c>
      <c r="S219" s="44">
        <v>1.5</v>
      </c>
      <c r="T219" s="45">
        <v>1.8125</v>
      </c>
      <c r="U219" s="31">
        <v>1.125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6.76</v>
      </c>
      <c r="AB219" s="2">
        <v>0</v>
      </c>
      <c r="AC219" s="34">
        <v>17.7</v>
      </c>
      <c r="AD219" s="2">
        <v>0</v>
      </c>
      <c r="AE219" s="2">
        <v>0</v>
      </c>
      <c r="AI219" s="33">
        <v>833</v>
      </c>
      <c r="AJ219" s="33">
        <v>147</v>
      </c>
      <c r="AK219" s="33">
        <v>131</v>
      </c>
      <c r="AL219" s="2">
        <v>5.44</v>
      </c>
      <c r="AM219" s="33">
        <v>270</v>
      </c>
      <c r="AN219" s="34">
        <v>67.5</v>
      </c>
      <c r="AO219" s="34">
        <v>44.4</v>
      </c>
      <c r="AP219" s="2">
        <v>3.09</v>
      </c>
      <c r="AQ219" s="20">
        <v>0</v>
      </c>
      <c r="AR219" s="2">
        <v>6.85</v>
      </c>
      <c r="AS219" s="33">
        <v>9410</v>
      </c>
      <c r="AT219" s="20">
        <v>0</v>
      </c>
      <c r="AU219" s="30">
        <v>36</v>
      </c>
      <c r="AV219" s="30">
        <v>98.8</v>
      </c>
      <c r="AW219" s="30">
        <v>30.9</v>
      </c>
      <c r="AX219" s="30">
        <v>73</v>
      </c>
      <c r="AY219" s="20">
        <v>0</v>
      </c>
      <c r="AZ219" s="20">
        <v>0</v>
      </c>
      <c r="BA219" s="20">
        <v>0</v>
      </c>
      <c r="BB219">
        <v>0</v>
      </c>
      <c r="BC219">
        <f t="shared" si="4"/>
        <v>11.799999999999999</v>
      </c>
      <c r="BD219">
        <v>217</v>
      </c>
    </row>
    <row r="220" spans="1:56" ht="12.75">
      <c r="A220" s="33" t="s">
        <v>7</v>
      </c>
      <c r="B220" s="28" t="s">
        <v>253</v>
      </c>
      <c r="C220" s="28" t="s">
        <v>253</v>
      </c>
      <c r="D220" s="28" t="s">
        <v>253</v>
      </c>
      <c r="E220" s="29" t="s">
        <v>55</v>
      </c>
      <c r="F220" s="34">
        <v>87</v>
      </c>
      <c r="G220" s="34">
        <v>25.6</v>
      </c>
      <c r="H220" s="34">
        <v>12.5</v>
      </c>
      <c r="I220" s="33">
        <v>0</v>
      </c>
      <c r="J220" s="28">
        <v>0</v>
      </c>
      <c r="K220" s="30">
        <v>12.1</v>
      </c>
      <c r="L220" s="28">
        <v>0</v>
      </c>
      <c r="M220" s="28">
        <v>0</v>
      </c>
      <c r="N220" s="32">
        <v>0.515</v>
      </c>
      <c r="O220" s="32">
        <v>0.81</v>
      </c>
      <c r="P220" s="28">
        <v>0</v>
      </c>
      <c r="Q220" s="28">
        <v>0</v>
      </c>
      <c r="R220" s="20">
        <v>0</v>
      </c>
      <c r="S220" s="44">
        <v>1.41</v>
      </c>
      <c r="T220" s="45">
        <v>1.6875</v>
      </c>
      <c r="U220" s="31">
        <v>1.0625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7.48</v>
      </c>
      <c r="AB220" s="2">
        <v>0</v>
      </c>
      <c r="AC220" s="34">
        <v>18.9</v>
      </c>
      <c r="AD220" s="2">
        <v>0</v>
      </c>
      <c r="AE220" s="2">
        <v>0</v>
      </c>
      <c r="AI220" s="33">
        <v>740</v>
      </c>
      <c r="AJ220" s="33">
        <v>132</v>
      </c>
      <c r="AK220" s="33">
        <v>118</v>
      </c>
      <c r="AL220" s="2">
        <v>5.38</v>
      </c>
      <c r="AM220" s="33">
        <v>241</v>
      </c>
      <c r="AN220" s="34">
        <v>60.4</v>
      </c>
      <c r="AO220" s="34">
        <v>39.7</v>
      </c>
      <c r="AP220" s="2">
        <v>3.07</v>
      </c>
      <c r="AQ220" s="20">
        <v>0</v>
      </c>
      <c r="AR220" s="2">
        <v>5.1</v>
      </c>
      <c r="AS220" s="33">
        <v>8270</v>
      </c>
      <c r="AT220" s="20">
        <v>0</v>
      </c>
      <c r="AU220" s="30">
        <v>35.4</v>
      </c>
      <c r="AV220" s="30">
        <v>86.6</v>
      </c>
      <c r="AW220" s="30">
        <v>27.4</v>
      </c>
      <c r="AX220" s="30">
        <v>64.9</v>
      </c>
      <c r="AY220" s="20">
        <v>0</v>
      </c>
      <c r="AZ220" s="20">
        <v>0</v>
      </c>
      <c r="BA220" s="20">
        <v>0</v>
      </c>
      <c r="BB220">
        <v>0</v>
      </c>
      <c r="BC220">
        <f t="shared" si="4"/>
        <v>11.69</v>
      </c>
      <c r="BD220">
        <v>218</v>
      </c>
    </row>
    <row r="221" spans="1:56" ht="12.75">
      <c r="A221" s="33" t="s">
        <v>7</v>
      </c>
      <c r="B221" s="28" t="s">
        <v>254</v>
      </c>
      <c r="C221" s="28" t="s">
        <v>254</v>
      </c>
      <c r="D221" s="28" t="s">
        <v>254</v>
      </c>
      <c r="E221" s="29" t="s">
        <v>55</v>
      </c>
      <c r="F221" s="34">
        <v>79</v>
      </c>
      <c r="G221" s="34">
        <v>23.2</v>
      </c>
      <c r="H221" s="34">
        <v>12.4</v>
      </c>
      <c r="I221" s="33">
        <v>0</v>
      </c>
      <c r="J221" s="28">
        <v>0</v>
      </c>
      <c r="K221" s="30">
        <v>12.1</v>
      </c>
      <c r="L221" s="28">
        <v>0</v>
      </c>
      <c r="M221" s="28">
        <v>0</v>
      </c>
      <c r="N221" s="32">
        <v>0.47</v>
      </c>
      <c r="O221" s="32">
        <v>0.735</v>
      </c>
      <c r="P221" s="28">
        <v>0</v>
      </c>
      <c r="Q221" s="28">
        <v>0</v>
      </c>
      <c r="R221" s="20">
        <v>0</v>
      </c>
      <c r="S221" s="44">
        <v>1.33</v>
      </c>
      <c r="T221" s="45">
        <v>1.625</v>
      </c>
      <c r="U221" s="31">
        <v>1.0625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8.22</v>
      </c>
      <c r="AB221" s="2">
        <v>0</v>
      </c>
      <c r="AC221" s="34">
        <v>20.7</v>
      </c>
      <c r="AD221" s="2">
        <v>0</v>
      </c>
      <c r="AE221" s="2">
        <v>0</v>
      </c>
      <c r="AI221" s="33">
        <v>662</v>
      </c>
      <c r="AJ221" s="33">
        <v>119</v>
      </c>
      <c r="AK221" s="33">
        <v>107</v>
      </c>
      <c r="AL221" s="2">
        <v>5.34</v>
      </c>
      <c r="AM221" s="33">
        <v>216</v>
      </c>
      <c r="AN221" s="34">
        <v>54.3</v>
      </c>
      <c r="AO221" s="34">
        <v>35.8</v>
      </c>
      <c r="AP221" s="2">
        <v>3.05</v>
      </c>
      <c r="AQ221" s="20">
        <v>0</v>
      </c>
      <c r="AR221" s="2">
        <v>3.84</v>
      </c>
      <c r="AS221" s="33">
        <v>7330</v>
      </c>
      <c r="AT221" s="20">
        <v>0</v>
      </c>
      <c r="AU221" s="30">
        <v>35.3</v>
      </c>
      <c r="AV221" s="30">
        <v>78.5</v>
      </c>
      <c r="AW221" s="30">
        <v>24.9</v>
      </c>
      <c r="AX221" s="30">
        <v>58.9</v>
      </c>
      <c r="AY221" s="20">
        <v>0</v>
      </c>
      <c r="AZ221" s="20">
        <v>0</v>
      </c>
      <c r="BA221" s="20">
        <v>0</v>
      </c>
      <c r="BB221">
        <v>0</v>
      </c>
      <c r="BC221">
        <f t="shared" si="4"/>
        <v>11.665000000000001</v>
      </c>
      <c r="BD221">
        <v>219</v>
      </c>
    </row>
    <row r="222" spans="1:56" ht="12.75">
      <c r="A222" s="33" t="s">
        <v>7</v>
      </c>
      <c r="B222" s="28" t="s">
        <v>255</v>
      </c>
      <c r="C222" s="28" t="s">
        <v>255</v>
      </c>
      <c r="D222" s="28" t="s">
        <v>255</v>
      </c>
      <c r="E222" s="29" t="s">
        <v>55</v>
      </c>
      <c r="F222" s="34">
        <v>72</v>
      </c>
      <c r="G222" s="34">
        <v>21.1</v>
      </c>
      <c r="H222" s="34">
        <v>12.3</v>
      </c>
      <c r="I222" s="33">
        <v>0</v>
      </c>
      <c r="J222" s="28">
        <v>0</v>
      </c>
      <c r="K222" s="30">
        <v>12</v>
      </c>
      <c r="L222" s="28">
        <v>0</v>
      </c>
      <c r="M222" s="28">
        <v>0</v>
      </c>
      <c r="N222" s="32">
        <v>0.43</v>
      </c>
      <c r="O222" s="32">
        <v>0.67</v>
      </c>
      <c r="P222" s="28">
        <v>0</v>
      </c>
      <c r="Q222" s="28">
        <v>0</v>
      </c>
      <c r="R222" s="20">
        <v>0</v>
      </c>
      <c r="S222" s="44">
        <v>1.27</v>
      </c>
      <c r="T222" s="45">
        <v>1.5625</v>
      </c>
      <c r="U222" s="31">
        <v>1.0625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8.99</v>
      </c>
      <c r="AB222" s="2">
        <v>0</v>
      </c>
      <c r="AC222" s="34">
        <v>22.6</v>
      </c>
      <c r="AD222" s="2">
        <v>0</v>
      </c>
      <c r="AE222" s="2">
        <v>0</v>
      </c>
      <c r="AI222" s="33">
        <v>597</v>
      </c>
      <c r="AJ222" s="33">
        <v>108</v>
      </c>
      <c r="AK222" s="34">
        <v>97.4</v>
      </c>
      <c r="AL222" s="2">
        <v>5.31</v>
      </c>
      <c r="AM222" s="33">
        <v>195</v>
      </c>
      <c r="AN222" s="34">
        <v>49.2</v>
      </c>
      <c r="AO222" s="34">
        <v>32.4</v>
      </c>
      <c r="AP222" s="2">
        <v>3.04</v>
      </c>
      <c r="AQ222" s="20">
        <v>0</v>
      </c>
      <c r="AR222" s="2">
        <v>2.93</v>
      </c>
      <c r="AS222" s="33">
        <v>6540</v>
      </c>
      <c r="AT222" s="20">
        <v>0</v>
      </c>
      <c r="AU222" s="30">
        <v>34.9</v>
      </c>
      <c r="AV222" s="30">
        <v>70.1</v>
      </c>
      <c r="AW222" s="30">
        <v>22.5</v>
      </c>
      <c r="AX222" s="30">
        <v>53.2</v>
      </c>
      <c r="AY222" s="20">
        <v>0</v>
      </c>
      <c r="AZ222" s="20">
        <v>0</v>
      </c>
      <c r="BA222" s="20">
        <v>0</v>
      </c>
      <c r="BB222">
        <v>0</v>
      </c>
      <c r="BC222">
        <f t="shared" si="4"/>
        <v>11.63</v>
      </c>
      <c r="BD222">
        <v>220</v>
      </c>
    </row>
    <row r="223" spans="1:56" ht="12.75">
      <c r="A223" s="33" t="s">
        <v>7</v>
      </c>
      <c r="B223" s="28" t="s">
        <v>256</v>
      </c>
      <c r="C223" s="28" t="s">
        <v>256</v>
      </c>
      <c r="D223" s="28" t="s">
        <v>256</v>
      </c>
      <c r="E223" s="29" t="s">
        <v>55</v>
      </c>
      <c r="F223" s="34">
        <v>65</v>
      </c>
      <c r="G223" s="34">
        <v>19.1</v>
      </c>
      <c r="H223" s="34">
        <v>12.1</v>
      </c>
      <c r="I223" s="33">
        <v>0</v>
      </c>
      <c r="J223" s="28">
        <v>0</v>
      </c>
      <c r="K223" s="30">
        <v>12</v>
      </c>
      <c r="L223" s="28">
        <v>0</v>
      </c>
      <c r="M223" s="28">
        <v>0</v>
      </c>
      <c r="N223" s="32">
        <v>0.39</v>
      </c>
      <c r="O223" s="32">
        <v>0.605</v>
      </c>
      <c r="P223" s="28">
        <v>0</v>
      </c>
      <c r="Q223" s="28">
        <v>0</v>
      </c>
      <c r="R223" s="20">
        <v>0</v>
      </c>
      <c r="S223" s="44">
        <v>1.2</v>
      </c>
      <c r="T223" s="45">
        <v>1.5</v>
      </c>
      <c r="U223" s="31">
        <v>1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9.92</v>
      </c>
      <c r="AB223" s="2">
        <v>0</v>
      </c>
      <c r="AC223" s="34">
        <v>24.9</v>
      </c>
      <c r="AD223" s="2">
        <v>0</v>
      </c>
      <c r="AE223" s="2">
        <v>0</v>
      </c>
      <c r="AI223" s="33">
        <v>533</v>
      </c>
      <c r="AJ223" s="34">
        <v>96.8</v>
      </c>
      <c r="AK223" s="34">
        <v>87.9</v>
      </c>
      <c r="AL223" s="2">
        <v>5.28</v>
      </c>
      <c r="AM223" s="33">
        <v>174</v>
      </c>
      <c r="AN223" s="34">
        <v>44.1</v>
      </c>
      <c r="AO223" s="34">
        <v>29.1</v>
      </c>
      <c r="AP223" s="2">
        <v>3.02</v>
      </c>
      <c r="AQ223" s="20">
        <v>0</v>
      </c>
      <c r="AR223" s="2">
        <v>2.18</v>
      </c>
      <c r="AS223" s="33">
        <v>5780</v>
      </c>
      <c r="AT223" s="20">
        <v>0</v>
      </c>
      <c r="AU223" s="30">
        <v>34.5</v>
      </c>
      <c r="AV223" s="30">
        <v>62.6</v>
      </c>
      <c r="AW223" s="30">
        <v>20.2</v>
      </c>
      <c r="AX223" s="30">
        <v>47.5</v>
      </c>
      <c r="AY223" s="20">
        <v>0</v>
      </c>
      <c r="AZ223" s="20">
        <v>0</v>
      </c>
      <c r="BA223" s="20">
        <v>0</v>
      </c>
      <c r="BB223">
        <v>0</v>
      </c>
      <c r="BC223">
        <f t="shared" si="4"/>
        <v>11.495</v>
      </c>
      <c r="BD223">
        <v>221</v>
      </c>
    </row>
    <row r="224" spans="1:56" ht="12.75">
      <c r="A224" s="33" t="s">
        <v>7</v>
      </c>
      <c r="B224" s="28" t="s">
        <v>257</v>
      </c>
      <c r="C224" s="28" t="s">
        <v>257</v>
      </c>
      <c r="D224" s="28" t="s">
        <v>257</v>
      </c>
      <c r="E224" s="29" t="s">
        <v>55</v>
      </c>
      <c r="F224" s="34">
        <v>58</v>
      </c>
      <c r="G224" s="34">
        <v>17</v>
      </c>
      <c r="H224" s="34">
        <v>12.2</v>
      </c>
      <c r="I224" s="33">
        <v>0</v>
      </c>
      <c r="J224" s="28">
        <v>0</v>
      </c>
      <c r="K224" s="30">
        <v>10</v>
      </c>
      <c r="L224" s="28">
        <v>0</v>
      </c>
      <c r="M224" s="28">
        <v>0</v>
      </c>
      <c r="N224" s="32">
        <v>0.36</v>
      </c>
      <c r="O224" s="32">
        <v>0.64</v>
      </c>
      <c r="P224" s="28">
        <v>0</v>
      </c>
      <c r="Q224" s="28">
        <v>0</v>
      </c>
      <c r="R224" s="20">
        <v>0</v>
      </c>
      <c r="S224" s="44">
        <v>1.24</v>
      </c>
      <c r="T224" s="45">
        <v>1.5</v>
      </c>
      <c r="U224" s="31">
        <v>0.9375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7.82</v>
      </c>
      <c r="AB224" s="2">
        <v>0</v>
      </c>
      <c r="AC224" s="34">
        <v>27</v>
      </c>
      <c r="AD224" s="2">
        <v>0</v>
      </c>
      <c r="AE224" s="2">
        <v>0</v>
      </c>
      <c r="AI224" s="33">
        <v>475</v>
      </c>
      <c r="AJ224" s="34">
        <v>86.4</v>
      </c>
      <c r="AK224" s="34">
        <v>78</v>
      </c>
      <c r="AL224" s="2">
        <v>5.28</v>
      </c>
      <c r="AM224" s="33">
        <v>107</v>
      </c>
      <c r="AN224" s="34">
        <v>32.5</v>
      </c>
      <c r="AO224" s="34">
        <v>21.4</v>
      </c>
      <c r="AP224" s="2">
        <v>2.51</v>
      </c>
      <c r="AQ224" s="20">
        <v>0</v>
      </c>
      <c r="AR224" s="2">
        <v>2.1</v>
      </c>
      <c r="AS224" s="33">
        <v>3570</v>
      </c>
      <c r="AT224" s="20">
        <v>0</v>
      </c>
      <c r="AU224" s="30">
        <v>28.9</v>
      </c>
      <c r="AV224" s="30">
        <v>46.2</v>
      </c>
      <c r="AW224" s="30">
        <v>17.8</v>
      </c>
      <c r="AX224" s="30">
        <v>42.4</v>
      </c>
      <c r="AY224" s="20">
        <v>0</v>
      </c>
      <c r="AZ224" s="20">
        <v>0</v>
      </c>
      <c r="BA224" s="20">
        <v>0</v>
      </c>
      <c r="BB224">
        <v>0</v>
      </c>
      <c r="BC224">
        <f t="shared" si="4"/>
        <v>11.559999999999999</v>
      </c>
      <c r="BD224">
        <v>222</v>
      </c>
    </row>
    <row r="225" spans="1:56" ht="12.75">
      <c r="A225" s="33" t="s">
        <v>7</v>
      </c>
      <c r="B225" s="28" t="s">
        <v>258</v>
      </c>
      <c r="C225" s="28" t="s">
        <v>258</v>
      </c>
      <c r="D225" s="28" t="s">
        <v>258</v>
      </c>
      <c r="E225" s="29" t="s">
        <v>55</v>
      </c>
      <c r="F225" s="34">
        <v>53</v>
      </c>
      <c r="G225" s="34">
        <v>15.6</v>
      </c>
      <c r="H225" s="34">
        <v>12.1</v>
      </c>
      <c r="I225" s="33">
        <v>0</v>
      </c>
      <c r="J225" s="28">
        <v>0</v>
      </c>
      <c r="K225" s="30">
        <v>10</v>
      </c>
      <c r="L225" s="28">
        <v>0</v>
      </c>
      <c r="M225" s="28">
        <v>0</v>
      </c>
      <c r="N225" s="32">
        <v>0.345</v>
      </c>
      <c r="O225" s="32">
        <v>0.575</v>
      </c>
      <c r="P225" s="28">
        <v>0</v>
      </c>
      <c r="Q225" s="28">
        <v>0</v>
      </c>
      <c r="R225" s="20">
        <v>0</v>
      </c>
      <c r="S225" s="44">
        <v>1.18</v>
      </c>
      <c r="T225" s="45">
        <v>1.375</v>
      </c>
      <c r="U225" s="31">
        <v>0.9375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8.69</v>
      </c>
      <c r="AB225" s="2">
        <v>0</v>
      </c>
      <c r="AC225" s="34">
        <v>28.1</v>
      </c>
      <c r="AD225" s="2">
        <v>0</v>
      </c>
      <c r="AE225" s="2">
        <v>0</v>
      </c>
      <c r="AI225" s="33">
        <v>425</v>
      </c>
      <c r="AJ225" s="34">
        <v>77.9</v>
      </c>
      <c r="AK225" s="34">
        <v>70.6</v>
      </c>
      <c r="AL225" s="2">
        <v>5.23</v>
      </c>
      <c r="AM225" s="34">
        <v>95.8</v>
      </c>
      <c r="AN225" s="34">
        <v>29.1</v>
      </c>
      <c r="AO225" s="34">
        <v>19.2</v>
      </c>
      <c r="AP225" s="2">
        <v>2.48</v>
      </c>
      <c r="AQ225" s="20">
        <v>0</v>
      </c>
      <c r="AR225" s="2">
        <v>1.58</v>
      </c>
      <c r="AS225" s="33">
        <v>3160</v>
      </c>
      <c r="AT225" s="20">
        <v>0</v>
      </c>
      <c r="AU225" s="30">
        <v>28.8</v>
      </c>
      <c r="AV225" s="30">
        <v>41.4</v>
      </c>
      <c r="AW225" s="30">
        <v>16</v>
      </c>
      <c r="AX225" s="30">
        <v>38.3</v>
      </c>
      <c r="AY225" s="20">
        <v>0</v>
      </c>
      <c r="AZ225" s="20">
        <v>0</v>
      </c>
      <c r="BA225" s="20">
        <v>0</v>
      </c>
      <c r="BB225">
        <v>0</v>
      </c>
      <c r="BC225">
        <f t="shared" si="4"/>
        <v>11.525</v>
      </c>
      <c r="BD225">
        <v>223</v>
      </c>
    </row>
    <row r="226" spans="1:56" ht="12.75">
      <c r="A226" s="33" t="s">
        <v>7</v>
      </c>
      <c r="B226" s="28" t="s">
        <v>259</v>
      </c>
      <c r="C226" s="28" t="s">
        <v>259</v>
      </c>
      <c r="D226" s="28" t="s">
        <v>259</v>
      </c>
      <c r="E226" s="29" t="s">
        <v>55</v>
      </c>
      <c r="F226" s="34">
        <v>50</v>
      </c>
      <c r="G226" s="34">
        <v>14.6</v>
      </c>
      <c r="H226" s="34">
        <v>12.2</v>
      </c>
      <c r="I226" s="33">
        <v>0</v>
      </c>
      <c r="J226" s="28">
        <v>0</v>
      </c>
      <c r="K226" s="20">
        <v>8.08</v>
      </c>
      <c r="L226" s="28">
        <v>0</v>
      </c>
      <c r="M226" s="28">
        <v>0</v>
      </c>
      <c r="N226" s="32">
        <v>0.37</v>
      </c>
      <c r="O226" s="32">
        <v>0.64</v>
      </c>
      <c r="P226" s="28">
        <v>0</v>
      </c>
      <c r="Q226" s="28">
        <v>0</v>
      </c>
      <c r="R226" s="20">
        <v>0</v>
      </c>
      <c r="S226" s="44">
        <v>1.14</v>
      </c>
      <c r="T226" s="45">
        <v>1.5</v>
      </c>
      <c r="U226" s="31">
        <v>0.9375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6.31</v>
      </c>
      <c r="AB226" s="2">
        <v>0</v>
      </c>
      <c r="AC226" s="34">
        <v>26.8</v>
      </c>
      <c r="AD226" s="2">
        <v>0</v>
      </c>
      <c r="AE226" s="2">
        <v>0</v>
      </c>
      <c r="AI226" s="33">
        <v>391</v>
      </c>
      <c r="AJ226" s="34">
        <v>71.9</v>
      </c>
      <c r="AK226" s="34">
        <v>64.2</v>
      </c>
      <c r="AL226" s="2">
        <v>5.18</v>
      </c>
      <c r="AM226" s="34">
        <v>56.3</v>
      </c>
      <c r="AN226" s="34">
        <v>21.3</v>
      </c>
      <c r="AO226" s="34">
        <v>13.9</v>
      </c>
      <c r="AP226" s="2">
        <v>1.96</v>
      </c>
      <c r="AQ226" s="20">
        <v>0</v>
      </c>
      <c r="AR226" s="2">
        <v>1.71</v>
      </c>
      <c r="AS226" s="33">
        <v>1880</v>
      </c>
      <c r="AT226" s="20">
        <v>0</v>
      </c>
      <c r="AU226" s="30">
        <v>23.4</v>
      </c>
      <c r="AV226" s="30">
        <v>30.2</v>
      </c>
      <c r="AW226" s="30">
        <v>14.3</v>
      </c>
      <c r="AX226" s="30">
        <v>35.4</v>
      </c>
      <c r="AY226" s="20">
        <v>0</v>
      </c>
      <c r="AZ226" s="20">
        <v>0</v>
      </c>
      <c r="BA226" s="20">
        <v>0</v>
      </c>
      <c r="BB226">
        <v>0</v>
      </c>
      <c r="BC226">
        <f t="shared" si="4"/>
        <v>11.559999999999999</v>
      </c>
      <c r="BD226">
        <v>224</v>
      </c>
    </row>
    <row r="227" spans="1:56" ht="12.75">
      <c r="A227" s="33" t="s">
        <v>7</v>
      </c>
      <c r="B227" s="28" t="s">
        <v>260</v>
      </c>
      <c r="C227" s="28" t="s">
        <v>260</v>
      </c>
      <c r="D227" s="28" t="s">
        <v>260</v>
      </c>
      <c r="E227" s="29" t="s">
        <v>55</v>
      </c>
      <c r="F227" s="34">
        <v>45</v>
      </c>
      <c r="G227" s="34">
        <v>13.1</v>
      </c>
      <c r="H227" s="34">
        <v>12.1</v>
      </c>
      <c r="I227" s="33">
        <v>0</v>
      </c>
      <c r="J227" s="28">
        <v>0</v>
      </c>
      <c r="K227" s="20">
        <v>8.05</v>
      </c>
      <c r="L227" s="28">
        <v>0</v>
      </c>
      <c r="M227" s="28">
        <v>0</v>
      </c>
      <c r="N227" s="32">
        <v>0.335</v>
      </c>
      <c r="O227" s="32">
        <v>0.575</v>
      </c>
      <c r="P227" s="28">
        <v>0</v>
      </c>
      <c r="Q227" s="28">
        <v>0</v>
      </c>
      <c r="R227" s="20">
        <v>0</v>
      </c>
      <c r="S227" s="44">
        <v>1.08</v>
      </c>
      <c r="T227" s="45">
        <v>1.375</v>
      </c>
      <c r="U227" s="31">
        <v>0.9375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7</v>
      </c>
      <c r="AB227" s="2">
        <v>0</v>
      </c>
      <c r="AC227" s="34">
        <v>29.6</v>
      </c>
      <c r="AD227" s="2">
        <v>0</v>
      </c>
      <c r="AE227" s="2">
        <v>0</v>
      </c>
      <c r="AI227" s="33">
        <v>348</v>
      </c>
      <c r="AJ227" s="34">
        <v>64.2</v>
      </c>
      <c r="AK227" s="34">
        <v>57.7</v>
      </c>
      <c r="AL227" s="2">
        <v>5.15</v>
      </c>
      <c r="AM227" s="34">
        <v>50</v>
      </c>
      <c r="AN227" s="34">
        <v>19</v>
      </c>
      <c r="AO227" s="34">
        <v>12.4</v>
      </c>
      <c r="AP227" s="2">
        <v>1.95</v>
      </c>
      <c r="AQ227" s="20">
        <v>0</v>
      </c>
      <c r="AR227" s="2">
        <v>1.26</v>
      </c>
      <c r="AS227" s="33">
        <v>1650</v>
      </c>
      <c r="AT227" s="20">
        <v>0</v>
      </c>
      <c r="AU227" s="30">
        <v>23.2</v>
      </c>
      <c r="AV227" s="30">
        <v>26.8</v>
      </c>
      <c r="AW227" s="30">
        <v>12.8</v>
      </c>
      <c r="AX227" s="30">
        <v>31.7</v>
      </c>
      <c r="AY227" s="20">
        <v>0</v>
      </c>
      <c r="AZ227" s="20">
        <v>0</v>
      </c>
      <c r="BA227" s="20">
        <v>0</v>
      </c>
      <c r="BB227">
        <v>0</v>
      </c>
      <c r="BC227">
        <f t="shared" si="4"/>
        <v>11.525</v>
      </c>
      <c r="BD227">
        <v>225</v>
      </c>
    </row>
    <row r="228" spans="1:56" ht="12.75">
      <c r="A228" s="33" t="s">
        <v>7</v>
      </c>
      <c r="B228" s="28" t="s">
        <v>261</v>
      </c>
      <c r="C228" s="28" t="s">
        <v>261</v>
      </c>
      <c r="D228" s="28" t="s">
        <v>261</v>
      </c>
      <c r="E228" s="29" t="s">
        <v>55</v>
      </c>
      <c r="F228" s="34">
        <v>40</v>
      </c>
      <c r="G228" s="34">
        <v>11.7</v>
      </c>
      <c r="H228" s="34">
        <v>11.9</v>
      </c>
      <c r="I228" s="33">
        <v>0</v>
      </c>
      <c r="J228" s="28">
        <v>0</v>
      </c>
      <c r="K228" s="20">
        <v>8.01</v>
      </c>
      <c r="L228" s="28">
        <v>0</v>
      </c>
      <c r="M228" s="28">
        <v>0</v>
      </c>
      <c r="N228" s="32">
        <v>0.295</v>
      </c>
      <c r="O228" s="32">
        <v>0.515</v>
      </c>
      <c r="P228" s="28">
        <v>0</v>
      </c>
      <c r="Q228" s="28">
        <v>0</v>
      </c>
      <c r="R228" s="20">
        <v>0</v>
      </c>
      <c r="S228" s="44">
        <v>1.02</v>
      </c>
      <c r="T228" s="45">
        <v>1.375</v>
      </c>
      <c r="U228" s="31">
        <v>0.875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7.77</v>
      </c>
      <c r="AB228" s="2">
        <v>0</v>
      </c>
      <c r="AC228" s="34">
        <v>33.6</v>
      </c>
      <c r="AD228" s="2">
        <v>0</v>
      </c>
      <c r="AE228" s="2">
        <v>0</v>
      </c>
      <c r="AI228" s="33">
        <v>307</v>
      </c>
      <c r="AJ228" s="34">
        <v>57</v>
      </c>
      <c r="AK228" s="34">
        <v>51.5</v>
      </c>
      <c r="AL228" s="2">
        <v>5.13</v>
      </c>
      <c r="AM228" s="34">
        <v>44.1</v>
      </c>
      <c r="AN228" s="34">
        <v>16.8</v>
      </c>
      <c r="AO228" s="34">
        <v>11</v>
      </c>
      <c r="AP228" s="2">
        <v>1.94</v>
      </c>
      <c r="AQ228" s="20">
        <v>0</v>
      </c>
      <c r="AR228" s="35">
        <v>0.906</v>
      </c>
      <c r="AS228" s="33">
        <v>1440</v>
      </c>
      <c r="AT228" s="20">
        <v>0</v>
      </c>
      <c r="AU228" s="30">
        <v>22.8</v>
      </c>
      <c r="AV228" s="30">
        <v>23.5</v>
      </c>
      <c r="AW228" s="30">
        <v>11.3</v>
      </c>
      <c r="AX228" s="30">
        <v>27.8</v>
      </c>
      <c r="AY228" s="20">
        <v>0</v>
      </c>
      <c r="AZ228" s="20">
        <v>0</v>
      </c>
      <c r="BA228" s="20">
        <v>0</v>
      </c>
      <c r="BB228">
        <v>0</v>
      </c>
      <c r="BC228">
        <f t="shared" si="4"/>
        <v>11.385</v>
      </c>
      <c r="BD228">
        <v>226</v>
      </c>
    </row>
    <row r="229" spans="1:56" ht="12.75">
      <c r="A229" s="33" t="s">
        <v>7</v>
      </c>
      <c r="B229" s="28" t="s">
        <v>262</v>
      </c>
      <c r="C229" s="28" t="s">
        <v>262</v>
      </c>
      <c r="D229" s="28" t="s">
        <v>262</v>
      </c>
      <c r="E229" s="29" t="s">
        <v>55</v>
      </c>
      <c r="F229" s="34">
        <v>35</v>
      </c>
      <c r="G229" s="34">
        <v>10.3</v>
      </c>
      <c r="H229" s="34">
        <v>12.5</v>
      </c>
      <c r="I229" s="33">
        <v>0</v>
      </c>
      <c r="J229" s="28">
        <v>0</v>
      </c>
      <c r="K229" s="20">
        <v>6.56</v>
      </c>
      <c r="L229" s="28">
        <v>0</v>
      </c>
      <c r="M229" s="28">
        <v>0</v>
      </c>
      <c r="N229" s="32">
        <v>0.3</v>
      </c>
      <c r="O229" s="32">
        <v>0.52</v>
      </c>
      <c r="P229" s="28">
        <v>0</v>
      </c>
      <c r="Q229" s="28">
        <v>0</v>
      </c>
      <c r="R229" s="20">
        <v>0</v>
      </c>
      <c r="S229" s="47">
        <v>0.82</v>
      </c>
      <c r="T229" s="45">
        <v>1.1875</v>
      </c>
      <c r="U229" s="31">
        <v>0.75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6.31</v>
      </c>
      <c r="AB229" s="2">
        <v>0</v>
      </c>
      <c r="AC229" s="34">
        <v>36.2</v>
      </c>
      <c r="AD229" s="2">
        <v>0</v>
      </c>
      <c r="AE229" s="2">
        <v>0</v>
      </c>
      <c r="AI229" s="33">
        <v>285</v>
      </c>
      <c r="AJ229" s="34">
        <v>51.2</v>
      </c>
      <c r="AK229" s="34">
        <v>45.6</v>
      </c>
      <c r="AL229" s="2">
        <v>5.25</v>
      </c>
      <c r="AM229" s="34">
        <v>24.5</v>
      </c>
      <c r="AN229" s="34">
        <v>11.5</v>
      </c>
      <c r="AO229" s="2">
        <v>7.47</v>
      </c>
      <c r="AP229" s="2">
        <v>1.54</v>
      </c>
      <c r="AQ229" s="20">
        <v>0</v>
      </c>
      <c r="AR229" s="35">
        <v>0.741</v>
      </c>
      <c r="AS229" s="33">
        <v>879</v>
      </c>
      <c r="AT229" s="20">
        <v>0</v>
      </c>
      <c r="AU229" s="30">
        <v>19.6</v>
      </c>
      <c r="AV229" s="30">
        <v>16.8</v>
      </c>
      <c r="AW229" s="20">
        <v>9.75</v>
      </c>
      <c r="AX229" s="30">
        <v>25.4</v>
      </c>
      <c r="AY229" s="20">
        <v>0</v>
      </c>
      <c r="AZ229" s="20">
        <v>0</v>
      </c>
      <c r="BA229" s="20">
        <v>0</v>
      </c>
      <c r="BB229">
        <v>0</v>
      </c>
      <c r="BC229">
        <f t="shared" si="4"/>
        <v>11.98</v>
      </c>
      <c r="BD229">
        <v>227</v>
      </c>
    </row>
    <row r="230" spans="1:56" ht="12.75">
      <c r="A230" s="33" t="s">
        <v>7</v>
      </c>
      <c r="B230" s="28" t="s">
        <v>263</v>
      </c>
      <c r="C230" s="28" t="s">
        <v>263</v>
      </c>
      <c r="D230" s="28" t="s">
        <v>263</v>
      </c>
      <c r="E230" s="29" t="s">
        <v>55</v>
      </c>
      <c r="F230" s="34">
        <v>30</v>
      </c>
      <c r="G230" s="2">
        <v>8.79</v>
      </c>
      <c r="H230" s="34">
        <v>12.3</v>
      </c>
      <c r="I230" s="33">
        <v>0</v>
      </c>
      <c r="J230" s="28">
        <v>0</v>
      </c>
      <c r="K230" s="20">
        <v>6.52</v>
      </c>
      <c r="L230" s="28">
        <v>0</v>
      </c>
      <c r="M230" s="28">
        <v>0</v>
      </c>
      <c r="N230" s="32">
        <v>0.26</v>
      </c>
      <c r="O230" s="32">
        <v>0.44</v>
      </c>
      <c r="P230" s="28">
        <v>0</v>
      </c>
      <c r="Q230" s="28">
        <v>0</v>
      </c>
      <c r="R230" s="20">
        <v>0</v>
      </c>
      <c r="S230" s="47">
        <v>0.74</v>
      </c>
      <c r="T230" s="45">
        <v>1.125</v>
      </c>
      <c r="U230" s="31">
        <v>0.75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7.41</v>
      </c>
      <c r="AB230" s="2">
        <v>0</v>
      </c>
      <c r="AC230" s="34">
        <v>41.8</v>
      </c>
      <c r="AD230" s="2">
        <v>0</v>
      </c>
      <c r="AE230" s="2">
        <v>0</v>
      </c>
      <c r="AI230" s="33">
        <v>238</v>
      </c>
      <c r="AJ230" s="34">
        <v>43.1</v>
      </c>
      <c r="AK230" s="34">
        <v>38.6</v>
      </c>
      <c r="AL230" s="2">
        <v>5.21</v>
      </c>
      <c r="AM230" s="34">
        <v>20.3</v>
      </c>
      <c r="AN230" s="2">
        <v>9.56</v>
      </c>
      <c r="AO230" s="2">
        <v>6.24</v>
      </c>
      <c r="AP230" s="2">
        <v>1.52</v>
      </c>
      <c r="AQ230" s="20">
        <v>0</v>
      </c>
      <c r="AR230" s="35">
        <v>0.457</v>
      </c>
      <c r="AS230" s="33">
        <v>720</v>
      </c>
      <c r="AT230" s="20">
        <v>0</v>
      </c>
      <c r="AU230" s="30">
        <v>19.3</v>
      </c>
      <c r="AV230" s="30">
        <v>13.9</v>
      </c>
      <c r="AW230" s="20">
        <v>8.17</v>
      </c>
      <c r="AX230" s="30">
        <v>21.3</v>
      </c>
      <c r="AY230" s="20">
        <v>0</v>
      </c>
      <c r="AZ230" s="20">
        <v>0</v>
      </c>
      <c r="BA230" s="20">
        <v>0</v>
      </c>
      <c r="BB230">
        <v>0</v>
      </c>
      <c r="BC230">
        <f t="shared" si="4"/>
        <v>11.860000000000001</v>
      </c>
      <c r="BD230">
        <v>228</v>
      </c>
    </row>
    <row r="231" spans="1:56" ht="12.75">
      <c r="A231" s="33" t="s">
        <v>7</v>
      </c>
      <c r="B231" s="28" t="s">
        <v>264</v>
      </c>
      <c r="C231" s="28" t="s">
        <v>264</v>
      </c>
      <c r="D231" s="28" t="s">
        <v>264</v>
      </c>
      <c r="E231" s="29" t="s">
        <v>55</v>
      </c>
      <c r="F231" s="34">
        <v>26</v>
      </c>
      <c r="G231" s="2">
        <v>7.65</v>
      </c>
      <c r="H231" s="34">
        <v>12.2</v>
      </c>
      <c r="I231" s="33">
        <v>0</v>
      </c>
      <c r="J231" s="28">
        <v>0</v>
      </c>
      <c r="K231" s="20">
        <v>6.49</v>
      </c>
      <c r="L231" s="28">
        <v>0</v>
      </c>
      <c r="M231" s="28">
        <v>0</v>
      </c>
      <c r="N231" s="32">
        <v>0.23</v>
      </c>
      <c r="O231" s="32">
        <v>0.38</v>
      </c>
      <c r="P231" s="28">
        <v>0</v>
      </c>
      <c r="Q231" s="28">
        <v>0</v>
      </c>
      <c r="R231" s="20">
        <v>0</v>
      </c>
      <c r="S231" s="47">
        <v>0.68</v>
      </c>
      <c r="T231" s="45">
        <v>1.0625</v>
      </c>
      <c r="U231" s="31">
        <v>0.75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8.54</v>
      </c>
      <c r="AB231" s="2">
        <v>0</v>
      </c>
      <c r="AC231" s="34">
        <v>47.2</v>
      </c>
      <c r="AD231" s="2">
        <v>0</v>
      </c>
      <c r="AE231" s="2">
        <v>0</v>
      </c>
      <c r="AI231" s="33">
        <v>204</v>
      </c>
      <c r="AJ231" s="34">
        <v>37.2</v>
      </c>
      <c r="AK231" s="34">
        <v>33.4</v>
      </c>
      <c r="AL231" s="2">
        <v>5.17</v>
      </c>
      <c r="AM231" s="34">
        <v>17.3</v>
      </c>
      <c r="AN231" s="2">
        <v>8.17</v>
      </c>
      <c r="AO231" s="2">
        <v>5.34</v>
      </c>
      <c r="AP231" s="2">
        <v>1.51</v>
      </c>
      <c r="AQ231" s="20">
        <v>0</v>
      </c>
      <c r="AR231" s="35">
        <v>0.3</v>
      </c>
      <c r="AS231" s="33">
        <v>607</v>
      </c>
      <c r="AT231" s="20">
        <v>0</v>
      </c>
      <c r="AU231" s="30">
        <v>19.2</v>
      </c>
      <c r="AV231" s="30">
        <v>11.8</v>
      </c>
      <c r="AW231" s="20">
        <v>7.03</v>
      </c>
      <c r="AX231" s="30">
        <v>18.3</v>
      </c>
      <c r="AY231" s="20">
        <v>0</v>
      </c>
      <c r="AZ231" s="20">
        <v>0</v>
      </c>
      <c r="BA231" s="20">
        <v>0</v>
      </c>
      <c r="BB231">
        <v>0</v>
      </c>
      <c r="BC231">
        <f t="shared" si="4"/>
        <v>11.819999999999999</v>
      </c>
      <c r="BD231">
        <v>229</v>
      </c>
    </row>
    <row r="232" spans="1:56" ht="12.75">
      <c r="A232" s="33" t="s">
        <v>7</v>
      </c>
      <c r="B232" s="28" t="s">
        <v>265</v>
      </c>
      <c r="C232" s="28" t="s">
        <v>265</v>
      </c>
      <c r="D232" s="28" t="s">
        <v>265</v>
      </c>
      <c r="E232" s="29" t="s">
        <v>55</v>
      </c>
      <c r="F232" s="34">
        <v>22</v>
      </c>
      <c r="G232" s="2">
        <v>6.48</v>
      </c>
      <c r="H232" s="34">
        <v>12.3</v>
      </c>
      <c r="I232" s="33">
        <v>0</v>
      </c>
      <c r="J232" s="28">
        <v>0</v>
      </c>
      <c r="K232" s="20">
        <v>4.03</v>
      </c>
      <c r="L232" s="28">
        <v>0</v>
      </c>
      <c r="M232" s="28">
        <v>0</v>
      </c>
      <c r="N232" s="32">
        <v>0.26</v>
      </c>
      <c r="O232" s="32">
        <v>0.425</v>
      </c>
      <c r="P232" s="28">
        <v>0</v>
      </c>
      <c r="Q232" s="28">
        <v>0</v>
      </c>
      <c r="R232" s="20">
        <v>0</v>
      </c>
      <c r="S232" s="47">
        <v>0.725</v>
      </c>
      <c r="T232" s="45">
        <v>0.9375</v>
      </c>
      <c r="U232" s="31">
        <v>0.625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4.74</v>
      </c>
      <c r="AB232" s="2">
        <v>0</v>
      </c>
      <c r="AC232" s="34">
        <v>41.8</v>
      </c>
      <c r="AD232" s="2">
        <v>0</v>
      </c>
      <c r="AE232" s="2">
        <v>0</v>
      </c>
      <c r="AI232" s="33">
        <v>156</v>
      </c>
      <c r="AJ232" s="34">
        <v>29.3</v>
      </c>
      <c r="AK232" s="34">
        <v>25.4</v>
      </c>
      <c r="AL232" s="2">
        <v>4.91</v>
      </c>
      <c r="AM232" s="2">
        <v>4.66</v>
      </c>
      <c r="AN232" s="2">
        <v>3.66</v>
      </c>
      <c r="AO232" s="2">
        <v>2.31</v>
      </c>
      <c r="AP232" s="35">
        <v>0.848</v>
      </c>
      <c r="AQ232" s="20">
        <v>0</v>
      </c>
      <c r="AR232" s="35">
        <v>0.293</v>
      </c>
      <c r="AS232" s="33">
        <v>164</v>
      </c>
      <c r="AT232" s="20">
        <v>0</v>
      </c>
      <c r="AU232" s="30">
        <v>12</v>
      </c>
      <c r="AV232" s="20">
        <v>5.12</v>
      </c>
      <c r="AW232" s="20">
        <v>4.76</v>
      </c>
      <c r="AX232" s="30">
        <v>14.4</v>
      </c>
      <c r="AY232" s="20">
        <v>0</v>
      </c>
      <c r="AZ232" s="20">
        <v>0</v>
      </c>
      <c r="BA232" s="20">
        <v>0</v>
      </c>
      <c r="BB232">
        <v>0</v>
      </c>
      <c r="BC232">
        <f t="shared" si="4"/>
        <v>11.875</v>
      </c>
      <c r="BD232">
        <v>230</v>
      </c>
    </row>
    <row r="233" spans="1:56" ht="12.75">
      <c r="A233" s="33" t="s">
        <v>7</v>
      </c>
      <c r="B233" s="28" t="s">
        <v>266</v>
      </c>
      <c r="C233" s="28" t="s">
        <v>266</v>
      </c>
      <c r="D233" s="28" t="s">
        <v>266</v>
      </c>
      <c r="E233" s="29" t="s">
        <v>55</v>
      </c>
      <c r="F233" s="34">
        <v>19</v>
      </c>
      <c r="G233" s="2">
        <v>5.57</v>
      </c>
      <c r="H233" s="34">
        <v>12.2</v>
      </c>
      <c r="I233" s="33">
        <v>0</v>
      </c>
      <c r="J233" s="28">
        <v>0</v>
      </c>
      <c r="K233" s="20">
        <v>4.01</v>
      </c>
      <c r="L233" s="28">
        <v>0</v>
      </c>
      <c r="M233" s="28">
        <v>0</v>
      </c>
      <c r="N233" s="32">
        <v>0.235</v>
      </c>
      <c r="O233" s="32">
        <v>0.35</v>
      </c>
      <c r="P233" s="28">
        <v>0</v>
      </c>
      <c r="Q233" s="28">
        <v>0</v>
      </c>
      <c r="R233" s="20">
        <v>0</v>
      </c>
      <c r="S233" s="47">
        <v>0.65</v>
      </c>
      <c r="T233" s="45">
        <v>0.875</v>
      </c>
      <c r="U233" s="31">
        <v>0.5625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5.72</v>
      </c>
      <c r="AB233" s="2">
        <v>0</v>
      </c>
      <c r="AC233" s="34">
        <v>46.2</v>
      </c>
      <c r="AD233" s="2">
        <v>0</v>
      </c>
      <c r="AE233" s="2">
        <v>0</v>
      </c>
      <c r="AI233" s="33">
        <v>130</v>
      </c>
      <c r="AJ233" s="34">
        <v>24.7</v>
      </c>
      <c r="AK233" s="34">
        <v>21.3</v>
      </c>
      <c r="AL233" s="2">
        <v>4.82</v>
      </c>
      <c r="AM233" s="2">
        <v>3.76</v>
      </c>
      <c r="AN233" s="2">
        <v>2.98</v>
      </c>
      <c r="AO233" s="2">
        <v>1.88</v>
      </c>
      <c r="AP233" s="35">
        <v>0.822</v>
      </c>
      <c r="AQ233" s="20">
        <v>0</v>
      </c>
      <c r="AR233" s="35">
        <v>0.18</v>
      </c>
      <c r="AS233" s="33">
        <v>131</v>
      </c>
      <c r="AT233" s="20">
        <v>0</v>
      </c>
      <c r="AU233" s="30">
        <v>11.9</v>
      </c>
      <c r="AV233" s="20">
        <v>4.17</v>
      </c>
      <c r="AW233" s="20">
        <v>3.91</v>
      </c>
      <c r="AX233" s="30">
        <v>12.2</v>
      </c>
      <c r="AY233" s="20">
        <v>0</v>
      </c>
      <c r="AZ233" s="20">
        <v>0</v>
      </c>
      <c r="BA233" s="20">
        <v>0</v>
      </c>
      <c r="BB233">
        <v>0</v>
      </c>
      <c r="BC233">
        <f t="shared" si="4"/>
        <v>11.85</v>
      </c>
      <c r="BD233">
        <v>231</v>
      </c>
    </row>
    <row r="234" spans="1:56" ht="12.75">
      <c r="A234" s="33" t="s">
        <v>7</v>
      </c>
      <c r="B234" s="28" t="s">
        <v>267</v>
      </c>
      <c r="C234" s="28" t="s">
        <v>267</v>
      </c>
      <c r="D234" s="28" t="s">
        <v>267</v>
      </c>
      <c r="E234" s="29" t="s">
        <v>55</v>
      </c>
      <c r="F234" s="34">
        <v>16</v>
      </c>
      <c r="G234" s="2">
        <v>4.71</v>
      </c>
      <c r="H234" s="34">
        <v>12</v>
      </c>
      <c r="I234" s="33">
        <v>0</v>
      </c>
      <c r="J234" s="28">
        <v>0</v>
      </c>
      <c r="K234" s="20">
        <v>3.99</v>
      </c>
      <c r="L234" s="28">
        <v>0</v>
      </c>
      <c r="M234" s="28">
        <v>0</v>
      </c>
      <c r="N234" s="32">
        <v>0.22</v>
      </c>
      <c r="O234" s="32">
        <v>0.265</v>
      </c>
      <c r="P234" s="28">
        <v>0</v>
      </c>
      <c r="Q234" s="28">
        <v>0</v>
      </c>
      <c r="R234" s="20">
        <v>0</v>
      </c>
      <c r="S234" s="47">
        <v>0.565</v>
      </c>
      <c r="T234" s="45">
        <v>0.8125</v>
      </c>
      <c r="U234" s="31">
        <v>0.5625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7.53</v>
      </c>
      <c r="AB234" s="2">
        <v>0</v>
      </c>
      <c r="AC234" s="34">
        <v>49.4</v>
      </c>
      <c r="AD234" s="2">
        <v>0</v>
      </c>
      <c r="AE234" s="2">
        <v>0</v>
      </c>
      <c r="AI234" s="33">
        <v>103</v>
      </c>
      <c r="AJ234" s="34">
        <v>20.1</v>
      </c>
      <c r="AK234" s="34">
        <v>17.1</v>
      </c>
      <c r="AL234" s="2">
        <v>4.67</v>
      </c>
      <c r="AM234" s="2">
        <v>2.82</v>
      </c>
      <c r="AN234" s="2">
        <v>2.26</v>
      </c>
      <c r="AO234" s="2">
        <v>1.41</v>
      </c>
      <c r="AP234" s="35">
        <v>0.773</v>
      </c>
      <c r="AQ234" s="20">
        <v>0</v>
      </c>
      <c r="AR234" s="35">
        <v>0.103</v>
      </c>
      <c r="AS234" s="34">
        <v>96.9</v>
      </c>
      <c r="AT234" s="20">
        <v>0</v>
      </c>
      <c r="AU234" s="30">
        <v>11.7</v>
      </c>
      <c r="AV234" s="20">
        <v>3.09</v>
      </c>
      <c r="AW234" s="20">
        <v>2.93</v>
      </c>
      <c r="AX234" s="20">
        <v>9.82</v>
      </c>
      <c r="AY234" s="20">
        <v>0</v>
      </c>
      <c r="AZ234" s="20">
        <v>0</v>
      </c>
      <c r="BA234" s="20">
        <v>0</v>
      </c>
      <c r="BB234">
        <v>0</v>
      </c>
      <c r="BC234">
        <f t="shared" si="4"/>
        <v>11.735</v>
      </c>
      <c r="BD234">
        <v>232</v>
      </c>
    </row>
    <row r="235" spans="1:56" ht="12.75">
      <c r="A235" s="33" t="s">
        <v>7</v>
      </c>
      <c r="B235" s="28" t="s">
        <v>268</v>
      </c>
      <c r="C235" s="28" t="s">
        <v>268</v>
      </c>
      <c r="D235" s="28" t="s">
        <v>268</v>
      </c>
      <c r="E235" s="29" t="s">
        <v>55</v>
      </c>
      <c r="F235" s="34">
        <v>14</v>
      </c>
      <c r="G235" s="2">
        <v>4.16</v>
      </c>
      <c r="H235" s="34">
        <v>11.9</v>
      </c>
      <c r="I235" s="33">
        <v>0</v>
      </c>
      <c r="J235" s="28">
        <v>0</v>
      </c>
      <c r="K235" s="20">
        <v>3.97</v>
      </c>
      <c r="L235" s="28">
        <v>0</v>
      </c>
      <c r="M235" s="28">
        <v>0</v>
      </c>
      <c r="N235" s="32">
        <v>0.2</v>
      </c>
      <c r="O235" s="32">
        <v>0.225</v>
      </c>
      <c r="P235" s="28">
        <v>0</v>
      </c>
      <c r="Q235" s="28">
        <v>0</v>
      </c>
      <c r="R235" s="20">
        <v>0</v>
      </c>
      <c r="S235" s="47">
        <v>0.525</v>
      </c>
      <c r="T235" s="45">
        <v>0.75</v>
      </c>
      <c r="U235" s="31">
        <v>0.5625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8.82</v>
      </c>
      <c r="AB235" s="2">
        <v>0</v>
      </c>
      <c r="AC235" s="34">
        <v>54.3</v>
      </c>
      <c r="AD235" s="2">
        <v>0</v>
      </c>
      <c r="AE235" s="2">
        <v>0</v>
      </c>
      <c r="AI235" s="34">
        <v>88.6</v>
      </c>
      <c r="AJ235" s="34">
        <v>17.4</v>
      </c>
      <c r="AK235" s="34">
        <v>14.9</v>
      </c>
      <c r="AL235" s="2">
        <v>4.62</v>
      </c>
      <c r="AM235" s="2">
        <v>2.36</v>
      </c>
      <c r="AN235" s="2">
        <v>1.9</v>
      </c>
      <c r="AO235" s="2">
        <v>1.19</v>
      </c>
      <c r="AP235" s="35">
        <v>0.753</v>
      </c>
      <c r="AQ235" s="20">
        <v>0</v>
      </c>
      <c r="AR235" s="37">
        <v>0.0704</v>
      </c>
      <c r="AS235" s="34">
        <v>80.4</v>
      </c>
      <c r="AT235" s="20">
        <v>0</v>
      </c>
      <c r="AU235" s="30">
        <v>11.6</v>
      </c>
      <c r="AV235" s="20">
        <v>2.59</v>
      </c>
      <c r="AW235" s="20">
        <v>2.48</v>
      </c>
      <c r="AX235" s="20">
        <v>8.49</v>
      </c>
      <c r="AY235" s="20">
        <v>0</v>
      </c>
      <c r="AZ235" s="20">
        <v>0</v>
      </c>
      <c r="BA235" s="20">
        <v>0</v>
      </c>
      <c r="BB235">
        <v>0</v>
      </c>
      <c r="BC235">
        <f t="shared" si="4"/>
        <v>11.675</v>
      </c>
      <c r="BD235">
        <v>233</v>
      </c>
    </row>
    <row r="236" spans="1:56" ht="12.75">
      <c r="A236" s="33" t="s">
        <v>7</v>
      </c>
      <c r="B236" s="28" t="s">
        <v>269</v>
      </c>
      <c r="C236" s="28" t="s">
        <v>269</v>
      </c>
      <c r="D236" s="28" t="s">
        <v>269</v>
      </c>
      <c r="E236" s="29" t="s">
        <v>55</v>
      </c>
      <c r="F236" s="33">
        <v>112</v>
      </c>
      <c r="G236" s="34">
        <v>32.9</v>
      </c>
      <c r="H236" s="34">
        <v>11.4</v>
      </c>
      <c r="I236" s="33">
        <v>0</v>
      </c>
      <c r="J236" s="28">
        <v>0</v>
      </c>
      <c r="K236" s="30">
        <v>10.4</v>
      </c>
      <c r="L236" s="28">
        <v>0</v>
      </c>
      <c r="M236" s="28">
        <v>0</v>
      </c>
      <c r="N236" s="32">
        <v>0.755</v>
      </c>
      <c r="O236" s="20">
        <v>1.25</v>
      </c>
      <c r="P236" s="28">
        <v>0</v>
      </c>
      <c r="Q236" s="28">
        <v>0</v>
      </c>
      <c r="R236" s="20">
        <v>0</v>
      </c>
      <c r="S236" s="44">
        <v>1.75</v>
      </c>
      <c r="T236" s="45">
        <v>1.9375</v>
      </c>
      <c r="U236" s="31">
        <v>1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4.17</v>
      </c>
      <c r="AB236" s="2">
        <v>0</v>
      </c>
      <c r="AC236" s="34">
        <v>10.4</v>
      </c>
      <c r="AD236" s="2">
        <v>0</v>
      </c>
      <c r="AE236" s="2">
        <v>0</v>
      </c>
      <c r="AI236" s="33">
        <v>716</v>
      </c>
      <c r="AJ236" s="33">
        <v>147</v>
      </c>
      <c r="AK236" s="33">
        <v>126</v>
      </c>
      <c r="AL236" s="2">
        <v>4.66</v>
      </c>
      <c r="AM236" s="33">
        <v>236</v>
      </c>
      <c r="AN236" s="34">
        <v>69.2</v>
      </c>
      <c r="AO236" s="34">
        <v>45.3</v>
      </c>
      <c r="AP236" s="2">
        <v>2.68</v>
      </c>
      <c r="AQ236" s="20">
        <v>0</v>
      </c>
      <c r="AR236" s="34">
        <v>15.1</v>
      </c>
      <c r="AS236" s="33">
        <v>6020</v>
      </c>
      <c r="AT236" s="20">
        <v>0</v>
      </c>
      <c r="AU236" s="30">
        <v>26.4</v>
      </c>
      <c r="AV236" s="30">
        <v>85.8</v>
      </c>
      <c r="AW236" s="30">
        <v>30.6</v>
      </c>
      <c r="AX236" s="30">
        <v>73.5</v>
      </c>
      <c r="AY236" s="20">
        <v>0</v>
      </c>
      <c r="AZ236" s="20">
        <v>0</v>
      </c>
      <c r="BA236" s="20">
        <v>0</v>
      </c>
      <c r="BB236">
        <v>0</v>
      </c>
      <c r="BC236">
        <f t="shared" si="4"/>
        <v>10.15</v>
      </c>
      <c r="BD236">
        <v>234</v>
      </c>
    </row>
    <row r="237" spans="1:56" ht="12.75">
      <c r="A237" s="33" t="s">
        <v>7</v>
      </c>
      <c r="B237" s="28" t="s">
        <v>270</v>
      </c>
      <c r="C237" s="28" t="s">
        <v>270</v>
      </c>
      <c r="D237" s="28" t="s">
        <v>270</v>
      </c>
      <c r="E237" s="29" t="s">
        <v>55</v>
      </c>
      <c r="F237" s="33">
        <v>100</v>
      </c>
      <c r="G237" s="34">
        <v>29.4</v>
      </c>
      <c r="H237" s="34">
        <v>11.1</v>
      </c>
      <c r="I237" s="33">
        <v>0</v>
      </c>
      <c r="J237" s="28">
        <v>0</v>
      </c>
      <c r="K237" s="30">
        <v>10.3</v>
      </c>
      <c r="L237" s="28">
        <v>0</v>
      </c>
      <c r="M237" s="28">
        <v>0</v>
      </c>
      <c r="N237" s="32">
        <v>0.68</v>
      </c>
      <c r="O237" s="20">
        <v>1.12</v>
      </c>
      <c r="P237" s="28">
        <v>0</v>
      </c>
      <c r="Q237" s="28">
        <v>0</v>
      </c>
      <c r="R237" s="20">
        <v>0</v>
      </c>
      <c r="S237" s="44">
        <v>1.62</v>
      </c>
      <c r="T237" s="45">
        <v>1.8125</v>
      </c>
      <c r="U237" s="31">
        <v>1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4.62</v>
      </c>
      <c r="AB237" s="2">
        <v>0</v>
      </c>
      <c r="AC237" s="34">
        <v>11.6</v>
      </c>
      <c r="AD237" s="2">
        <v>0</v>
      </c>
      <c r="AE237" s="2">
        <v>0</v>
      </c>
      <c r="AI237" s="33">
        <v>623</v>
      </c>
      <c r="AJ237" s="33">
        <v>130</v>
      </c>
      <c r="AK237" s="33">
        <v>112</v>
      </c>
      <c r="AL237" s="2">
        <v>4.6</v>
      </c>
      <c r="AM237" s="33">
        <v>207</v>
      </c>
      <c r="AN237" s="34">
        <v>61</v>
      </c>
      <c r="AO237" s="34">
        <v>40</v>
      </c>
      <c r="AP237" s="2">
        <v>2.65</v>
      </c>
      <c r="AQ237" s="20">
        <v>0</v>
      </c>
      <c r="AR237" s="34">
        <v>10.9</v>
      </c>
      <c r="AS237" s="33">
        <v>5150</v>
      </c>
      <c r="AT237" s="20">
        <v>0</v>
      </c>
      <c r="AU237" s="30">
        <v>25.7</v>
      </c>
      <c r="AV237" s="30">
        <v>74.1</v>
      </c>
      <c r="AW237" s="30">
        <v>26.9</v>
      </c>
      <c r="AX237" s="30">
        <v>64.2</v>
      </c>
      <c r="AY237" s="20">
        <v>0</v>
      </c>
      <c r="AZ237" s="20">
        <v>0</v>
      </c>
      <c r="BA237" s="20">
        <v>0</v>
      </c>
      <c r="BB237">
        <v>0</v>
      </c>
      <c r="BC237">
        <f t="shared" si="4"/>
        <v>9.98</v>
      </c>
      <c r="BD237">
        <v>235</v>
      </c>
    </row>
    <row r="238" spans="1:56" ht="12.75">
      <c r="A238" s="33" t="s">
        <v>7</v>
      </c>
      <c r="B238" s="28" t="s">
        <v>271</v>
      </c>
      <c r="C238" s="28" t="s">
        <v>271</v>
      </c>
      <c r="D238" s="28" t="s">
        <v>271</v>
      </c>
      <c r="E238" s="29" t="s">
        <v>55</v>
      </c>
      <c r="F238" s="34">
        <v>88</v>
      </c>
      <c r="G238" s="34">
        <v>25.9</v>
      </c>
      <c r="H238" s="34">
        <v>10.8</v>
      </c>
      <c r="I238" s="33">
        <v>0</v>
      </c>
      <c r="J238" s="28">
        <v>0</v>
      </c>
      <c r="K238" s="30">
        <v>10.3</v>
      </c>
      <c r="L238" s="28">
        <v>0</v>
      </c>
      <c r="M238" s="28">
        <v>0</v>
      </c>
      <c r="N238" s="32">
        <v>0.605</v>
      </c>
      <c r="O238" s="32">
        <v>0.99</v>
      </c>
      <c r="P238" s="28">
        <v>0</v>
      </c>
      <c r="Q238" s="28">
        <v>0</v>
      </c>
      <c r="R238" s="20">
        <v>0</v>
      </c>
      <c r="S238" s="44">
        <v>1.49</v>
      </c>
      <c r="T238" s="45">
        <v>1.6875</v>
      </c>
      <c r="U238" s="31">
        <v>0.9375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5.18</v>
      </c>
      <c r="AB238" s="2">
        <v>0</v>
      </c>
      <c r="AC238" s="34">
        <v>13</v>
      </c>
      <c r="AD238" s="2">
        <v>0</v>
      </c>
      <c r="AE238" s="2">
        <v>0</v>
      </c>
      <c r="AI238" s="33">
        <v>534</v>
      </c>
      <c r="AJ238" s="33">
        <v>113</v>
      </c>
      <c r="AK238" s="34">
        <v>98.5</v>
      </c>
      <c r="AL238" s="2">
        <v>4.54</v>
      </c>
      <c r="AM238" s="33">
        <v>179</v>
      </c>
      <c r="AN238" s="34">
        <v>53.1</v>
      </c>
      <c r="AO238" s="34">
        <v>34.8</v>
      </c>
      <c r="AP238" s="2">
        <v>2.63</v>
      </c>
      <c r="AQ238" s="20">
        <v>0</v>
      </c>
      <c r="AR238" s="2">
        <v>7.53</v>
      </c>
      <c r="AS238" s="33">
        <v>4330</v>
      </c>
      <c r="AT238" s="20">
        <v>0</v>
      </c>
      <c r="AU238" s="30">
        <v>25.3</v>
      </c>
      <c r="AV238" s="30">
        <v>64.4</v>
      </c>
      <c r="AW238" s="30">
        <v>23.5</v>
      </c>
      <c r="AX238" s="30">
        <v>55.9</v>
      </c>
      <c r="AY238" s="20">
        <v>0</v>
      </c>
      <c r="AZ238" s="20">
        <v>0</v>
      </c>
      <c r="BA238" s="20">
        <v>0</v>
      </c>
      <c r="BB238">
        <v>0</v>
      </c>
      <c r="BC238">
        <f t="shared" si="4"/>
        <v>9.81</v>
      </c>
      <c r="BD238">
        <v>236</v>
      </c>
    </row>
    <row r="239" spans="1:56" ht="12.75">
      <c r="A239" s="33" t="s">
        <v>7</v>
      </c>
      <c r="B239" s="28" t="s">
        <v>272</v>
      </c>
      <c r="C239" s="28" t="s">
        <v>272</v>
      </c>
      <c r="D239" s="28" t="s">
        <v>272</v>
      </c>
      <c r="E239" s="29" t="s">
        <v>55</v>
      </c>
      <c r="F239" s="34">
        <v>77</v>
      </c>
      <c r="G239" s="34">
        <v>22.6</v>
      </c>
      <c r="H239" s="34">
        <v>10.6</v>
      </c>
      <c r="I239" s="33">
        <v>0</v>
      </c>
      <c r="J239" s="28">
        <v>0</v>
      </c>
      <c r="K239" s="30">
        <v>10.2</v>
      </c>
      <c r="L239" s="28">
        <v>0</v>
      </c>
      <c r="M239" s="28">
        <v>0</v>
      </c>
      <c r="N239" s="32">
        <v>0.53</v>
      </c>
      <c r="O239" s="32">
        <v>0.87</v>
      </c>
      <c r="P239" s="28">
        <v>0</v>
      </c>
      <c r="Q239" s="28">
        <v>0</v>
      </c>
      <c r="R239" s="20">
        <v>0</v>
      </c>
      <c r="S239" s="44">
        <v>1.37</v>
      </c>
      <c r="T239" s="45">
        <v>1.5625</v>
      </c>
      <c r="U239" s="31">
        <v>0.875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5.86</v>
      </c>
      <c r="AB239" s="2">
        <v>0</v>
      </c>
      <c r="AC239" s="34">
        <v>14.8</v>
      </c>
      <c r="AD239" s="2">
        <v>0</v>
      </c>
      <c r="AE239" s="2">
        <v>0</v>
      </c>
      <c r="AI239" s="33">
        <v>455</v>
      </c>
      <c r="AJ239" s="34">
        <v>97.6</v>
      </c>
      <c r="AK239" s="34">
        <v>85.9</v>
      </c>
      <c r="AL239" s="2">
        <v>4.49</v>
      </c>
      <c r="AM239" s="33">
        <v>154</v>
      </c>
      <c r="AN239" s="34">
        <v>45.9</v>
      </c>
      <c r="AO239" s="34">
        <v>30.1</v>
      </c>
      <c r="AP239" s="2">
        <v>2.6</v>
      </c>
      <c r="AQ239" s="20">
        <v>0</v>
      </c>
      <c r="AR239" s="2">
        <v>5.11</v>
      </c>
      <c r="AS239" s="33">
        <v>3630</v>
      </c>
      <c r="AT239" s="20">
        <v>0</v>
      </c>
      <c r="AU239" s="30">
        <v>24.8</v>
      </c>
      <c r="AV239" s="30">
        <v>55</v>
      </c>
      <c r="AW239" s="30">
        <v>20.5</v>
      </c>
      <c r="AX239" s="30">
        <v>48.4</v>
      </c>
      <c r="AY239" s="20">
        <v>0</v>
      </c>
      <c r="AZ239" s="20">
        <v>0</v>
      </c>
      <c r="BA239" s="20">
        <v>0</v>
      </c>
      <c r="BB239">
        <v>0</v>
      </c>
      <c r="BC239">
        <f t="shared" si="4"/>
        <v>9.73</v>
      </c>
      <c r="BD239">
        <v>237</v>
      </c>
    </row>
    <row r="240" spans="1:56" ht="12.75">
      <c r="A240" s="33" t="s">
        <v>7</v>
      </c>
      <c r="B240" s="28" t="s">
        <v>273</v>
      </c>
      <c r="C240" s="28" t="s">
        <v>273</v>
      </c>
      <c r="D240" s="28" t="s">
        <v>273</v>
      </c>
      <c r="E240" s="29" t="s">
        <v>55</v>
      </c>
      <c r="F240" s="34">
        <v>68</v>
      </c>
      <c r="G240" s="34">
        <v>20</v>
      </c>
      <c r="H240" s="34">
        <v>10.4</v>
      </c>
      <c r="I240" s="33">
        <v>0</v>
      </c>
      <c r="J240" s="28">
        <v>0</v>
      </c>
      <c r="K240" s="30">
        <v>10.1</v>
      </c>
      <c r="L240" s="28">
        <v>0</v>
      </c>
      <c r="M240" s="28">
        <v>0</v>
      </c>
      <c r="N240" s="32">
        <v>0.47</v>
      </c>
      <c r="O240" s="32">
        <v>0.77</v>
      </c>
      <c r="P240" s="28">
        <v>0</v>
      </c>
      <c r="Q240" s="28">
        <v>0</v>
      </c>
      <c r="R240" s="20">
        <v>0</v>
      </c>
      <c r="S240" s="44">
        <v>1.27</v>
      </c>
      <c r="T240" s="45">
        <v>1.4375</v>
      </c>
      <c r="U240" s="31">
        <v>0.875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6.58</v>
      </c>
      <c r="AB240" s="2">
        <v>0</v>
      </c>
      <c r="AC240" s="34">
        <v>16.7</v>
      </c>
      <c r="AD240" s="2">
        <v>0</v>
      </c>
      <c r="AE240" s="2">
        <v>0</v>
      </c>
      <c r="AI240" s="33">
        <v>394</v>
      </c>
      <c r="AJ240" s="34">
        <v>85.3</v>
      </c>
      <c r="AK240" s="34">
        <v>75.7</v>
      </c>
      <c r="AL240" s="2">
        <v>4.44</v>
      </c>
      <c r="AM240" s="33">
        <v>134</v>
      </c>
      <c r="AN240" s="34">
        <v>40.1</v>
      </c>
      <c r="AO240" s="34">
        <v>26.4</v>
      </c>
      <c r="AP240" s="2">
        <v>2.59</v>
      </c>
      <c r="AQ240" s="20">
        <v>0</v>
      </c>
      <c r="AR240" s="2">
        <v>3.56</v>
      </c>
      <c r="AS240" s="33">
        <v>3100</v>
      </c>
      <c r="AT240" s="20">
        <v>0</v>
      </c>
      <c r="AU240" s="30">
        <v>24.3</v>
      </c>
      <c r="AV240" s="30">
        <v>47.3</v>
      </c>
      <c r="AW240" s="30">
        <v>17.9</v>
      </c>
      <c r="AX240" s="30">
        <v>42.1</v>
      </c>
      <c r="AY240" s="20">
        <v>0</v>
      </c>
      <c r="AZ240" s="20">
        <v>0</v>
      </c>
      <c r="BA240" s="20">
        <v>0</v>
      </c>
      <c r="BB240">
        <v>0</v>
      </c>
      <c r="BC240">
        <f t="shared" si="4"/>
        <v>9.63</v>
      </c>
      <c r="BD240">
        <v>238</v>
      </c>
    </row>
    <row r="241" spans="1:56" ht="12.75">
      <c r="A241" s="33" t="s">
        <v>7</v>
      </c>
      <c r="B241" s="28" t="s">
        <v>274</v>
      </c>
      <c r="C241" s="28" t="s">
        <v>274</v>
      </c>
      <c r="D241" s="28" t="s">
        <v>274</v>
      </c>
      <c r="E241" s="29" t="s">
        <v>55</v>
      </c>
      <c r="F241" s="34">
        <v>60</v>
      </c>
      <c r="G241" s="34">
        <v>17.6</v>
      </c>
      <c r="H241" s="34">
        <v>10.2</v>
      </c>
      <c r="I241" s="33">
        <v>0</v>
      </c>
      <c r="J241" s="28">
        <v>0</v>
      </c>
      <c r="K241" s="30">
        <v>10.1</v>
      </c>
      <c r="L241" s="28">
        <v>0</v>
      </c>
      <c r="M241" s="28">
        <v>0</v>
      </c>
      <c r="N241" s="32">
        <v>0.42</v>
      </c>
      <c r="O241" s="32">
        <v>0.68</v>
      </c>
      <c r="P241" s="28">
        <v>0</v>
      </c>
      <c r="Q241" s="28">
        <v>0</v>
      </c>
      <c r="R241" s="20">
        <v>0</v>
      </c>
      <c r="S241" s="44">
        <v>1.18</v>
      </c>
      <c r="T241" s="45">
        <v>1.375</v>
      </c>
      <c r="U241" s="31">
        <v>0.8125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7.41</v>
      </c>
      <c r="AB241" s="2">
        <v>0</v>
      </c>
      <c r="AC241" s="34">
        <v>18.7</v>
      </c>
      <c r="AD241" s="2">
        <v>0</v>
      </c>
      <c r="AE241" s="2">
        <v>0</v>
      </c>
      <c r="AI241" s="33">
        <v>341</v>
      </c>
      <c r="AJ241" s="34">
        <v>74.6</v>
      </c>
      <c r="AK241" s="34">
        <v>66.7</v>
      </c>
      <c r="AL241" s="2">
        <v>4.39</v>
      </c>
      <c r="AM241" s="33">
        <v>116</v>
      </c>
      <c r="AN241" s="34">
        <v>35</v>
      </c>
      <c r="AO241" s="34">
        <v>23</v>
      </c>
      <c r="AP241" s="2">
        <v>2.57</v>
      </c>
      <c r="AQ241" s="20">
        <v>0</v>
      </c>
      <c r="AR241" s="2">
        <v>2.48</v>
      </c>
      <c r="AS241" s="33">
        <v>2640</v>
      </c>
      <c r="AT241" s="20">
        <v>0</v>
      </c>
      <c r="AU241" s="30">
        <v>24</v>
      </c>
      <c r="AV241" s="30">
        <v>41.3</v>
      </c>
      <c r="AW241" s="30">
        <v>15.7</v>
      </c>
      <c r="AX241" s="30">
        <v>36.8</v>
      </c>
      <c r="AY241" s="20">
        <v>0</v>
      </c>
      <c r="AZ241" s="20">
        <v>0</v>
      </c>
      <c r="BA241" s="20">
        <v>0</v>
      </c>
      <c r="BB241">
        <v>0</v>
      </c>
      <c r="BC241">
        <f t="shared" si="4"/>
        <v>9.52</v>
      </c>
      <c r="BD241">
        <v>239</v>
      </c>
    </row>
    <row r="242" spans="1:56" ht="12.75">
      <c r="A242" s="33" t="s">
        <v>7</v>
      </c>
      <c r="B242" s="28" t="s">
        <v>275</v>
      </c>
      <c r="C242" s="28" t="s">
        <v>275</v>
      </c>
      <c r="D242" s="28" t="s">
        <v>275</v>
      </c>
      <c r="E242" s="29" t="s">
        <v>55</v>
      </c>
      <c r="F242" s="34">
        <v>54</v>
      </c>
      <c r="G242" s="34">
        <v>15.8</v>
      </c>
      <c r="H242" s="34">
        <v>10.1</v>
      </c>
      <c r="I242" s="33">
        <v>0</v>
      </c>
      <c r="J242" s="28">
        <v>0</v>
      </c>
      <c r="K242" s="30">
        <v>10</v>
      </c>
      <c r="L242" s="28">
        <v>0</v>
      </c>
      <c r="M242" s="28">
        <v>0</v>
      </c>
      <c r="N242" s="32">
        <v>0.37</v>
      </c>
      <c r="O242" s="32">
        <v>0.615</v>
      </c>
      <c r="P242" s="28">
        <v>0</v>
      </c>
      <c r="Q242" s="28">
        <v>0</v>
      </c>
      <c r="R242" s="20">
        <v>0</v>
      </c>
      <c r="S242" s="44">
        <v>1.12</v>
      </c>
      <c r="T242" s="45">
        <v>1.3125</v>
      </c>
      <c r="U242" s="31">
        <v>0.8125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8.15</v>
      </c>
      <c r="AB242" s="2">
        <v>0</v>
      </c>
      <c r="AC242" s="34">
        <v>21.2</v>
      </c>
      <c r="AD242" s="2">
        <v>0</v>
      </c>
      <c r="AE242" s="2">
        <v>0</v>
      </c>
      <c r="AI242" s="33">
        <v>303</v>
      </c>
      <c r="AJ242" s="34">
        <v>66.6</v>
      </c>
      <c r="AK242" s="34">
        <v>60</v>
      </c>
      <c r="AL242" s="2">
        <v>4.37</v>
      </c>
      <c r="AM242" s="33">
        <v>103</v>
      </c>
      <c r="AN242" s="34">
        <v>31.3</v>
      </c>
      <c r="AO242" s="34">
        <v>20.6</v>
      </c>
      <c r="AP242" s="2">
        <v>2.56</v>
      </c>
      <c r="AQ242" s="20">
        <v>0</v>
      </c>
      <c r="AR242" s="2">
        <v>1.82</v>
      </c>
      <c r="AS242" s="33">
        <v>2320</v>
      </c>
      <c r="AT242" s="20">
        <v>0</v>
      </c>
      <c r="AU242" s="30">
        <v>23.7</v>
      </c>
      <c r="AV242" s="30">
        <v>36.5</v>
      </c>
      <c r="AW242" s="30">
        <v>14</v>
      </c>
      <c r="AX242" s="30">
        <v>32.8</v>
      </c>
      <c r="AY242" s="20">
        <v>0</v>
      </c>
      <c r="AZ242" s="20">
        <v>0</v>
      </c>
      <c r="BA242" s="20">
        <v>0</v>
      </c>
      <c r="BB242">
        <v>0</v>
      </c>
      <c r="BC242">
        <f t="shared" si="4"/>
        <v>9.485</v>
      </c>
      <c r="BD242">
        <v>240</v>
      </c>
    </row>
    <row r="243" spans="1:56" ht="12.75">
      <c r="A243" s="33" t="s">
        <v>7</v>
      </c>
      <c r="B243" s="28" t="s">
        <v>276</v>
      </c>
      <c r="C243" s="28" t="s">
        <v>276</v>
      </c>
      <c r="D243" s="28" t="s">
        <v>276</v>
      </c>
      <c r="E243" s="29" t="s">
        <v>55</v>
      </c>
      <c r="F243" s="34">
        <v>49</v>
      </c>
      <c r="G243" s="34">
        <v>14.4</v>
      </c>
      <c r="H243" s="34">
        <v>10</v>
      </c>
      <c r="I243" s="33">
        <v>0</v>
      </c>
      <c r="J243" s="28">
        <v>0</v>
      </c>
      <c r="K243" s="30">
        <v>10</v>
      </c>
      <c r="L243" s="28">
        <v>0</v>
      </c>
      <c r="M243" s="28">
        <v>0</v>
      </c>
      <c r="N243" s="32">
        <v>0.34</v>
      </c>
      <c r="O243" s="32">
        <v>0.56</v>
      </c>
      <c r="P243" s="28">
        <v>0</v>
      </c>
      <c r="Q243" s="28">
        <v>0</v>
      </c>
      <c r="R243" s="20">
        <v>0</v>
      </c>
      <c r="S243" s="44">
        <v>1.06</v>
      </c>
      <c r="T243" s="45">
        <v>1.25</v>
      </c>
      <c r="U243" s="31">
        <v>0.8125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8.93</v>
      </c>
      <c r="AB243" s="2">
        <v>0</v>
      </c>
      <c r="AC243" s="34">
        <v>23.1</v>
      </c>
      <c r="AD243" s="2">
        <v>0</v>
      </c>
      <c r="AE243" s="2">
        <v>0</v>
      </c>
      <c r="AI243" s="33">
        <v>272</v>
      </c>
      <c r="AJ243" s="34">
        <v>60.4</v>
      </c>
      <c r="AK243" s="34">
        <v>54.6</v>
      </c>
      <c r="AL243" s="2">
        <v>4.35</v>
      </c>
      <c r="AM243" s="34">
        <v>93.4</v>
      </c>
      <c r="AN243" s="34">
        <v>28.3</v>
      </c>
      <c r="AO243" s="34">
        <v>18.7</v>
      </c>
      <c r="AP243" s="2">
        <v>2.54</v>
      </c>
      <c r="AQ243" s="20">
        <v>0</v>
      </c>
      <c r="AR243" s="2">
        <v>1.39</v>
      </c>
      <c r="AS243" s="33">
        <v>2070</v>
      </c>
      <c r="AT243" s="20">
        <v>0</v>
      </c>
      <c r="AU243" s="30">
        <v>23.6</v>
      </c>
      <c r="AV243" s="30">
        <v>33</v>
      </c>
      <c r="AW243" s="30">
        <v>12.8</v>
      </c>
      <c r="AX243" s="30">
        <v>29.8</v>
      </c>
      <c r="AY243" s="20">
        <v>0</v>
      </c>
      <c r="AZ243" s="20">
        <v>0</v>
      </c>
      <c r="BA243" s="20">
        <v>0</v>
      </c>
      <c r="BB243">
        <v>0</v>
      </c>
      <c r="BC243">
        <f t="shared" si="4"/>
        <v>9.44</v>
      </c>
      <c r="BD243">
        <v>241</v>
      </c>
    </row>
    <row r="244" spans="1:56" ht="12.75">
      <c r="A244" s="33" t="s">
        <v>7</v>
      </c>
      <c r="B244" s="28" t="s">
        <v>277</v>
      </c>
      <c r="C244" s="28" t="s">
        <v>277</v>
      </c>
      <c r="D244" s="28" t="s">
        <v>277</v>
      </c>
      <c r="E244" s="29" t="s">
        <v>55</v>
      </c>
      <c r="F244" s="34">
        <v>45</v>
      </c>
      <c r="G244" s="34">
        <v>13.3</v>
      </c>
      <c r="H244" s="34">
        <v>10.1</v>
      </c>
      <c r="I244" s="33">
        <v>0</v>
      </c>
      <c r="J244" s="28">
        <v>0</v>
      </c>
      <c r="K244" s="20">
        <v>8.02</v>
      </c>
      <c r="L244" s="28">
        <v>0</v>
      </c>
      <c r="M244" s="28">
        <v>0</v>
      </c>
      <c r="N244" s="32">
        <v>0.35</v>
      </c>
      <c r="O244" s="32">
        <v>0.62</v>
      </c>
      <c r="P244" s="28">
        <v>0</v>
      </c>
      <c r="Q244" s="28">
        <v>0</v>
      </c>
      <c r="R244" s="20">
        <v>0</v>
      </c>
      <c r="S244" s="44">
        <v>1.12</v>
      </c>
      <c r="T244" s="45">
        <v>1.3125</v>
      </c>
      <c r="U244" s="31">
        <v>0.8125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6.47</v>
      </c>
      <c r="AB244" s="2">
        <v>0</v>
      </c>
      <c r="AC244" s="34">
        <v>22.5</v>
      </c>
      <c r="AD244" s="2">
        <v>0</v>
      </c>
      <c r="AE244" s="2">
        <v>0</v>
      </c>
      <c r="AI244" s="33">
        <v>248</v>
      </c>
      <c r="AJ244" s="34">
        <v>54.9</v>
      </c>
      <c r="AK244" s="34">
        <v>49.1</v>
      </c>
      <c r="AL244" s="2">
        <v>4.32</v>
      </c>
      <c r="AM244" s="34">
        <v>53.4</v>
      </c>
      <c r="AN244" s="34">
        <v>20.3</v>
      </c>
      <c r="AO244" s="34">
        <v>13.3</v>
      </c>
      <c r="AP244" s="2">
        <v>2.01</v>
      </c>
      <c r="AQ244" s="20">
        <v>0</v>
      </c>
      <c r="AR244" s="2">
        <v>1.51</v>
      </c>
      <c r="AS244" s="33">
        <v>1200</v>
      </c>
      <c r="AT244" s="20">
        <v>0</v>
      </c>
      <c r="AU244" s="30">
        <v>19</v>
      </c>
      <c r="AV244" s="30">
        <v>23.6</v>
      </c>
      <c r="AW244" s="30">
        <v>11.3</v>
      </c>
      <c r="AX244" s="30">
        <v>27</v>
      </c>
      <c r="AY244" s="20">
        <v>0</v>
      </c>
      <c r="AZ244" s="20">
        <v>0</v>
      </c>
      <c r="BA244" s="20">
        <v>0</v>
      </c>
      <c r="BB244">
        <v>0</v>
      </c>
      <c r="BC244">
        <f t="shared" si="4"/>
        <v>9.48</v>
      </c>
      <c r="BD244">
        <v>242</v>
      </c>
    </row>
    <row r="245" spans="1:56" ht="12.75">
      <c r="A245" s="33" t="s">
        <v>7</v>
      </c>
      <c r="B245" s="28" t="s">
        <v>278</v>
      </c>
      <c r="C245" s="28" t="s">
        <v>278</v>
      </c>
      <c r="D245" s="28" t="s">
        <v>278</v>
      </c>
      <c r="E245" s="29" t="s">
        <v>55</v>
      </c>
      <c r="F245" s="34">
        <v>39</v>
      </c>
      <c r="G245" s="34">
        <v>11.5</v>
      </c>
      <c r="H245" s="2">
        <v>9.92</v>
      </c>
      <c r="I245" s="33">
        <v>0</v>
      </c>
      <c r="J245" s="28">
        <v>0</v>
      </c>
      <c r="K245" s="20">
        <v>7.99</v>
      </c>
      <c r="L245" s="28">
        <v>0</v>
      </c>
      <c r="M245" s="28">
        <v>0</v>
      </c>
      <c r="N245" s="32">
        <v>0.315</v>
      </c>
      <c r="O245" s="32">
        <v>0.53</v>
      </c>
      <c r="P245" s="28">
        <v>0</v>
      </c>
      <c r="Q245" s="28">
        <v>0</v>
      </c>
      <c r="R245" s="20">
        <v>0</v>
      </c>
      <c r="S245" s="44">
        <v>1.03</v>
      </c>
      <c r="T245" s="45">
        <v>1.1875</v>
      </c>
      <c r="U245" s="31">
        <v>0.8125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7.53</v>
      </c>
      <c r="AB245" s="2">
        <v>0</v>
      </c>
      <c r="AC245" s="34">
        <v>25</v>
      </c>
      <c r="AD245" s="2">
        <v>0</v>
      </c>
      <c r="AE245" s="2">
        <v>0</v>
      </c>
      <c r="AI245" s="33">
        <v>209</v>
      </c>
      <c r="AJ245" s="34">
        <v>46.8</v>
      </c>
      <c r="AK245" s="34">
        <v>42.1</v>
      </c>
      <c r="AL245" s="2">
        <v>4.27</v>
      </c>
      <c r="AM245" s="34">
        <v>45</v>
      </c>
      <c r="AN245" s="34">
        <v>17.2</v>
      </c>
      <c r="AO245" s="34">
        <v>11.3</v>
      </c>
      <c r="AP245" s="2">
        <v>1.98</v>
      </c>
      <c r="AQ245" s="20">
        <v>0</v>
      </c>
      <c r="AR245" s="35">
        <v>0.976</v>
      </c>
      <c r="AS245" s="33">
        <v>992</v>
      </c>
      <c r="AT245" s="20">
        <v>0</v>
      </c>
      <c r="AU245" s="30">
        <v>18.8</v>
      </c>
      <c r="AV245" s="30">
        <v>19.9</v>
      </c>
      <c r="AW245" s="20">
        <v>9.55</v>
      </c>
      <c r="AX245" s="30">
        <v>23</v>
      </c>
      <c r="AY245" s="20">
        <v>0</v>
      </c>
      <c r="AZ245" s="20">
        <v>0</v>
      </c>
      <c r="BA245" s="20">
        <v>0</v>
      </c>
      <c r="BB245">
        <v>0</v>
      </c>
      <c r="BC245">
        <f t="shared" si="4"/>
        <v>9.39</v>
      </c>
      <c r="BD245">
        <v>243</v>
      </c>
    </row>
    <row r="246" spans="1:56" ht="12.75">
      <c r="A246" s="33" t="s">
        <v>7</v>
      </c>
      <c r="B246" s="28" t="s">
        <v>279</v>
      </c>
      <c r="C246" s="28" t="s">
        <v>279</v>
      </c>
      <c r="D246" s="28" t="s">
        <v>279</v>
      </c>
      <c r="E246" s="29" t="s">
        <v>55</v>
      </c>
      <c r="F246" s="34">
        <v>33</v>
      </c>
      <c r="G246" s="2">
        <v>9.71</v>
      </c>
      <c r="H246" s="2">
        <v>9.73</v>
      </c>
      <c r="I246" s="33">
        <v>0</v>
      </c>
      <c r="J246" s="28">
        <v>0</v>
      </c>
      <c r="K246" s="20">
        <v>7.96</v>
      </c>
      <c r="L246" s="28">
        <v>0</v>
      </c>
      <c r="M246" s="28">
        <v>0</v>
      </c>
      <c r="N246" s="32">
        <v>0.29</v>
      </c>
      <c r="O246" s="32">
        <v>0.435</v>
      </c>
      <c r="P246" s="28">
        <v>0</v>
      </c>
      <c r="Q246" s="28">
        <v>0</v>
      </c>
      <c r="R246" s="20">
        <v>0</v>
      </c>
      <c r="S246" s="47">
        <v>0.935</v>
      </c>
      <c r="T246" s="45">
        <v>1.125</v>
      </c>
      <c r="U246" s="31">
        <v>0.75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9.15</v>
      </c>
      <c r="AB246" s="2">
        <v>0</v>
      </c>
      <c r="AC246" s="34">
        <v>27.1</v>
      </c>
      <c r="AD246" s="2">
        <v>0</v>
      </c>
      <c r="AE246" s="2">
        <v>0</v>
      </c>
      <c r="AI246" s="33">
        <v>171</v>
      </c>
      <c r="AJ246" s="34">
        <v>38.8</v>
      </c>
      <c r="AK246" s="34">
        <v>35</v>
      </c>
      <c r="AL246" s="2">
        <v>4.19</v>
      </c>
      <c r="AM246" s="34">
        <v>36.6</v>
      </c>
      <c r="AN246" s="34">
        <v>14</v>
      </c>
      <c r="AO246" s="2">
        <v>9.2</v>
      </c>
      <c r="AP246" s="2">
        <v>1.94</v>
      </c>
      <c r="AQ246" s="20">
        <v>0</v>
      </c>
      <c r="AR246" s="35">
        <v>0.583</v>
      </c>
      <c r="AS246" s="33">
        <v>791</v>
      </c>
      <c r="AT246" s="20">
        <v>0</v>
      </c>
      <c r="AU246" s="30">
        <v>18.5</v>
      </c>
      <c r="AV246" s="30">
        <v>16</v>
      </c>
      <c r="AW246" s="20">
        <v>7.75</v>
      </c>
      <c r="AX246" s="30">
        <v>18.9</v>
      </c>
      <c r="AY246" s="20">
        <v>0</v>
      </c>
      <c r="AZ246" s="20">
        <v>0</v>
      </c>
      <c r="BA246" s="20">
        <v>0</v>
      </c>
      <c r="BB246">
        <v>0</v>
      </c>
      <c r="BC246">
        <f t="shared" si="4"/>
        <v>9.295</v>
      </c>
      <c r="BD246">
        <v>244</v>
      </c>
    </row>
    <row r="247" spans="1:56" ht="12.75">
      <c r="A247" s="33" t="s">
        <v>7</v>
      </c>
      <c r="B247" s="28" t="s">
        <v>280</v>
      </c>
      <c r="C247" s="28" t="s">
        <v>280</v>
      </c>
      <c r="D247" s="28" t="s">
        <v>280</v>
      </c>
      <c r="E247" s="29" t="s">
        <v>55</v>
      </c>
      <c r="F247" s="34">
        <v>30</v>
      </c>
      <c r="G247" s="2">
        <v>8.84</v>
      </c>
      <c r="H247" s="34">
        <v>10.5</v>
      </c>
      <c r="I247" s="33">
        <v>0</v>
      </c>
      <c r="J247" s="28">
        <v>0</v>
      </c>
      <c r="K247" s="20">
        <v>5.81</v>
      </c>
      <c r="L247" s="28">
        <v>0</v>
      </c>
      <c r="M247" s="28">
        <v>0</v>
      </c>
      <c r="N247" s="32">
        <v>0.3</v>
      </c>
      <c r="O247" s="32">
        <v>0.51</v>
      </c>
      <c r="P247" s="28">
        <v>0</v>
      </c>
      <c r="Q247" s="28">
        <v>0</v>
      </c>
      <c r="R247" s="20">
        <v>0</v>
      </c>
      <c r="S247" s="47">
        <v>0.81</v>
      </c>
      <c r="T247" s="45">
        <v>1.125</v>
      </c>
      <c r="U247" s="31">
        <v>0.6875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5.7</v>
      </c>
      <c r="AB247" s="2">
        <v>0</v>
      </c>
      <c r="AC247" s="34">
        <v>29.5</v>
      </c>
      <c r="AD247" s="2">
        <v>0</v>
      </c>
      <c r="AE247" s="2">
        <v>0</v>
      </c>
      <c r="AI247" s="33">
        <v>170</v>
      </c>
      <c r="AJ247" s="34">
        <v>36.6</v>
      </c>
      <c r="AK247" s="34">
        <v>32.4</v>
      </c>
      <c r="AL247" s="2">
        <v>4.38</v>
      </c>
      <c r="AM247" s="34">
        <v>16.7</v>
      </c>
      <c r="AN247" s="2">
        <v>8.84</v>
      </c>
      <c r="AO247" s="2">
        <v>5.75</v>
      </c>
      <c r="AP247" s="2">
        <v>1.37</v>
      </c>
      <c r="AQ247" s="20">
        <v>0</v>
      </c>
      <c r="AR247" s="35">
        <v>0.622</v>
      </c>
      <c r="AS247" s="33">
        <v>414</v>
      </c>
      <c r="AT247" s="20">
        <v>0</v>
      </c>
      <c r="AU247" s="30">
        <v>14.5</v>
      </c>
      <c r="AV247" s="30">
        <v>10.7</v>
      </c>
      <c r="AW247" s="20">
        <v>7.02</v>
      </c>
      <c r="AX247" s="30">
        <v>18.2</v>
      </c>
      <c r="AY247" s="20">
        <v>0</v>
      </c>
      <c r="AZ247" s="20">
        <v>0</v>
      </c>
      <c r="BA247" s="20">
        <v>0</v>
      </c>
      <c r="BB247">
        <v>0</v>
      </c>
      <c r="BC247">
        <f t="shared" si="4"/>
        <v>9.99</v>
      </c>
      <c r="BD247">
        <v>245</v>
      </c>
    </row>
    <row r="248" spans="1:56" ht="12.75">
      <c r="A248" s="33" t="s">
        <v>7</v>
      </c>
      <c r="B248" s="28" t="s">
        <v>281</v>
      </c>
      <c r="C248" s="28" t="s">
        <v>281</v>
      </c>
      <c r="D248" s="28" t="s">
        <v>281</v>
      </c>
      <c r="E248" s="29" t="s">
        <v>55</v>
      </c>
      <c r="F248" s="34">
        <v>26</v>
      </c>
      <c r="G248" s="2">
        <v>7.61</v>
      </c>
      <c r="H248" s="34">
        <v>10.3</v>
      </c>
      <c r="I248" s="33">
        <v>0</v>
      </c>
      <c r="J248" s="28">
        <v>0</v>
      </c>
      <c r="K248" s="20">
        <v>5.77</v>
      </c>
      <c r="L248" s="28">
        <v>0</v>
      </c>
      <c r="M248" s="28">
        <v>0</v>
      </c>
      <c r="N248" s="32">
        <v>0.26</v>
      </c>
      <c r="O248" s="32">
        <v>0.44</v>
      </c>
      <c r="P248" s="28">
        <v>0</v>
      </c>
      <c r="Q248" s="28">
        <v>0</v>
      </c>
      <c r="R248" s="20">
        <v>0</v>
      </c>
      <c r="S248" s="47">
        <v>0.74</v>
      </c>
      <c r="T248" s="45">
        <v>1.0625</v>
      </c>
      <c r="U248" s="31">
        <v>0.6875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6.56</v>
      </c>
      <c r="AB248" s="2">
        <v>0</v>
      </c>
      <c r="AC248" s="34">
        <v>34</v>
      </c>
      <c r="AD248" s="2">
        <v>0</v>
      </c>
      <c r="AE248" s="2">
        <v>0</v>
      </c>
      <c r="AI248" s="33">
        <v>144</v>
      </c>
      <c r="AJ248" s="34">
        <v>31.3</v>
      </c>
      <c r="AK248" s="34">
        <v>27.9</v>
      </c>
      <c r="AL248" s="2">
        <v>4.35</v>
      </c>
      <c r="AM248" s="34">
        <v>14.1</v>
      </c>
      <c r="AN248" s="2">
        <v>7.5</v>
      </c>
      <c r="AO248" s="2">
        <v>4.89</v>
      </c>
      <c r="AP248" s="2">
        <v>1.36</v>
      </c>
      <c r="AQ248" s="20">
        <v>0</v>
      </c>
      <c r="AR248" s="35">
        <v>0.402</v>
      </c>
      <c r="AS248" s="33">
        <v>345</v>
      </c>
      <c r="AT248" s="20">
        <v>0</v>
      </c>
      <c r="AU248" s="30">
        <v>14.2</v>
      </c>
      <c r="AV248" s="20">
        <v>9.03</v>
      </c>
      <c r="AW248" s="20">
        <v>5.98</v>
      </c>
      <c r="AX248" s="30">
        <v>15.4</v>
      </c>
      <c r="AY248" s="20">
        <v>0</v>
      </c>
      <c r="AZ248" s="20">
        <v>0</v>
      </c>
      <c r="BA248" s="20">
        <v>0</v>
      </c>
      <c r="BB248">
        <v>0</v>
      </c>
      <c r="BC248">
        <f t="shared" si="4"/>
        <v>9.860000000000001</v>
      </c>
      <c r="BD248">
        <v>246</v>
      </c>
    </row>
    <row r="249" spans="1:56" ht="12.75">
      <c r="A249" s="33" t="s">
        <v>7</v>
      </c>
      <c r="B249" s="28" t="s">
        <v>282</v>
      </c>
      <c r="C249" s="28" t="s">
        <v>282</v>
      </c>
      <c r="D249" s="28" t="s">
        <v>282</v>
      </c>
      <c r="E249" s="29" t="s">
        <v>55</v>
      </c>
      <c r="F249" s="34">
        <v>22</v>
      </c>
      <c r="G249" s="2">
        <v>6.49</v>
      </c>
      <c r="H249" s="34">
        <v>10.2</v>
      </c>
      <c r="I249" s="33">
        <v>0</v>
      </c>
      <c r="J249" s="28">
        <v>0</v>
      </c>
      <c r="K249" s="20">
        <v>5.75</v>
      </c>
      <c r="L249" s="28">
        <v>0</v>
      </c>
      <c r="M249" s="28">
        <v>0</v>
      </c>
      <c r="N249" s="32">
        <v>0.24</v>
      </c>
      <c r="O249" s="32">
        <v>0.36</v>
      </c>
      <c r="P249" s="28">
        <v>0</v>
      </c>
      <c r="Q249" s="28">
        <v>0</v>
      </c>
      <c r="R249" s="20">
        <v>0</v>
      </c>
      <c r="S249" s="47">
        <v>0.66</v>
      </c>
      <c r="T249" s="45">
        <v>0.9375</v>
      </c>
      <c r="U249" s="31">
        <v>0.625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7.99</v>
      </c>
      <c r="AB249" s="2">
        <v>0</v>
      </c>
      <c r="AC249" s="34">
        <v>36.9</v>
      </c>
      <c r="AD249" s="2">
        <v>0</v>
      </c>
      <c r="AE249" s="2">
        <v>0</v>
      </c>
      <c r="AI249" s="33">
        <v>118</v>
      </c>
      <c r="AJ249" s="34">
        <v>26</v>
      </c>
      <c r="AK249" s="34">
        <v>23.2</v>
      </c>
      <c r="AL249" s="2">
        <v>4.27</v>
      </c>
      <c r="AM249" s="34">
        <v>11.4</v>
      </c>
      <c r="AN249" s="2">
        <v>6.1</v>
      </c>
      <c r="AO249" s="2">
        <v>3.97</v>
      </c>
      <c r="AP249" s="2">
        <v>1.33</v>
      </c>
      <c r="AQ249" s="20">
        <v>0</v>
      </c>
      <c r="AR249" s="35">
        <v>0.239</v>
      </c>
      <c r="AS249" s="33">
        <v>275</v>
      </c>
      <c r="AT249" s="20">
        <v>0</v>
      </c>
      <c r="AU249" s="30">
        <v>14.1</v>
      </c>
      <c r="AV249" s="20">
        <v>7.32</v>
      </c>
      <c r="AW249" s="20">
        <v>4.88</v>
      </c>
      <c r="AX249" s="30">
        <v>12.9</v>
      </c>
      <c r="AY249" s="20">
        <v>0</v>
      </c>
      <c r="AZ249" s="20">
        <v>0</v>
      </c>
      <c r="BA249" s="20">
        <v>0</v>
      </c>
      <c r="BB249">
        <v>0</v>
      </c>
      <c r="BC249">
        <f t="shared" si="4"/>
        <v>9.84</v>
      </c>
      <c r="BD249">
        <v>247</v>
      </c>
    </row>
    <row r="250" spans="1:56" ht="12.75">
      <c r="A250" s="33" t="s">
        <v>7</v>
      </c>
      <c r="B250" s="28" t="s">
        <v>283</v>
      </c>
      <c r="C250" s="28" t="s">
        <v>283</v>
      </c>
      <c r="D250" s="28" t="s">
        <v>283</v>
      </c>
      <c r="E250" s="29" t="s">
        <v>55</v>
      </c>
      <c r="F250" s="34">
        <v>19</v>
      </c>
      <c r="G250" s="2">
        <v>5.62</v>
      </c>
      <c r="H250" s="34">
        <v>10.2</v>
      </c>
      <c r="I250" s="33">
        <v>0</v>
      </c>
      <c r="J250" s="28">
        <v>0</v>
      </c>
      <c r="K250" s="20">
        <v>4.02</v>
      </c>
      <c r="L250" s="28">
        <v>0</v>
      </c>
      <c r="M250" s="28">
        <v>0</v>
      </c>
      <c r="N250" s="32">
        <v>0.25</v>
      </c>
      <c r="O250" s="32">
        <v>0.395</v>
      </c>
      <c r="P250" s="28">
        <v>0</v>
      </c>
      <c r="Q250" s="28">
        <v>0</v>
      </c>
      <c r="R250" s="20">
        <v>0</v>
      </c>
      <c r="S250" s="47">
        <v>0.695</v>
      </c>
      <c r="T250" s="45">
        <v>0.9375</v>
      </c>
      <c r="U250" s="31">
        <v>0.625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5.09</v>
      </c>
      <c r="AB250" s="2">
        <v>0</v>
      </c>
      <c r="AC250" s="34">
        <v>35.4</v>
      </c>
      <c r="AD250" s="2">
        <v>0</v>
      </c>
      <c r="AE250" s="2">
        <v>0</v>
      </c>
      <c r="AI250" s="34">
        <v>96.3</v>
      </c>
      <c r="AJ250" s="34">
        <v>21.6</v>
      </c>
      <c r="AK250" s="34">
        <v>18.8</v>
      </c>
      <c r="AL250" s="2">
        <v>4.14</v>
      </c>
      <c r="AM250" s="2">
        <v>4.29</v>
      </c>
      <c r="AN250" s="2">
        <v>3.35</v>
      </c>
      <c r="AO250" s="2">
        <v>2.14</v>
      </c>
      <c r="AP250" s="35">
        <v>0.874</v>
      </c>
      <c r="AQ250" s="20">
        <v>0</v>
      </c>
      <c r="AR250" s="35">
        <v>0.233</v>
      </c>
      <c r="AS250" s="33">
        <v>104</v>
      </c>
      <c r="AT250" s="20">
        <v>0</v>
      </c>
      <c r="AU250" s="20">
        <v>9.85</v>
      </c>
      <c r="AV250" s="20">
        <v>3.91</v>
      </c>
      <c r="AW250" s="20">
        <v>3.65</v>
      </c>
      <c r="AX250" s="30">
        <v>10.6</v>
      </c>
      <c r="AY250" s="20">
        <v>0</v>
      </c>
      <c r="AZ250" s="20">
        <v>0</v>
      </c>
      <c r="BA250" s="20">
        <v>0</v>
      </c>
      <c r="BB250">
        <v>0</v>
      </c>
      <c r="BC250">
        <f t="shared" si="4"/>
        <v>9.805</v>
      </c>
      <c r="BD250">
        <v>248</v>
      </c>
    </row>
    <row r="251" spans="1:56" ht="12.75">
      <c r="A251" s="33" t="s">
        <v>7</v>
      </c>
      <c r="B251" s="28" t="s">
        <v>284</v>
      </c>
      <c r="C251" s="28" t="s">
        <v>284</v>
      </c>
      <c r="D251" s="28" t="s">
        <v>284</v>
      </c>
      <c r="E251" s="29" t="s">
        <v>55</v>
      </c>
      <c r="F251" s="34">
        <v>17</v>
      </c>
      <c r="G251" s="2">
        <v>4.99</v>
      </c>
      <c r="H251" s="34">
        <v>10.1</v>
      </c>
      <c r="I251" s="33">
        <v>0</v>
      </c>
      <c r="J251" s="28">
        <v>0</v>
      </c>
      <c r="K251" s="20">
        <v>4.01</v>
      </c>
      <c r="L251" s="28">
        <v>0</v>
      </c>
      <c r="M251" s="28">
        <v>0</v>
      </c>
      <c r="N251" s="32">
        <v>0.24</v>
      </c>
      <c r="O251" s="32">
        <v>0.33</v>
      </c>
      <c r="P251" s="28">
        <v>0</v>
      </c>
      <c r="Q251" s="28">
        <v>0</v>
      </c>
      <c r="R251" s="20">
        <v>0</v>
      </c>
      <c r="S251" s="47">
        <v>0.63</v>
      </c>
      <c r="T251" s="45">
        <v>0.875</v>
      </c>
      <c r="U251" s="31">
        <v>0.5625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6.08</v>
      </c>
      <c r="AB251" s="2">
        <v>0</v>
      </c>
      <c r="AC251" s="34">
        <v>36.9</v>
      </c>
      <c r="AD251" s="2">
        <v>0</v>
      </c>
      <c r="AE251" s="2">
        <v>0</v>
      </c>
      <c r="AI251" s="34">
        <v>81.9</v>
      </c>
      <c r="AJ251" s="34">
        <v>18.7</v>
      </c>
      <c r="AK251" s="34">
        <v>16.2</v>
      </c>
      <c r="AL251" s="2">
        <v>4.05</v>
      </c>
      <c r="AM251" s="2">
        <v>3.56</v>
      </c>
      <c r="AN251" s="2">
        <v>2.8</v>
      </c>
      <c r="AO251" s="2">
        <v>1.78</v>
      </c>
      <c r="AP251" s="35">
        <v>0.845</v>
      </c>
      <c r="AQ251" s="20">
        <v>0</v>
      </c>
      <c r="AR251" s="35">
        <v>0.156</v>
      </c>
      <c r="AS251" s="34">
        <v>85.1</v>
      </c>
      <c r="AT251" s="20">
        <v>0</v>
      </c>
      <c r="AU251" s="20">
        <v>9.79</v>
      </c>
      <c r="AV251" s="20">
        <v>3.24</v>
      </c>
      <c r="AW251" s="20">
        <v>3.04</v>
      </c>
      <c r="AX251" s="20">
        <v>9.14</v>
      </c>
      <c r="AY251" s="20">
        <v>0</v>
      </c>
      <c r="AZ251" s="20">
        <v>0</v>
      </c>
      <c r="BA251" s="20">
        <v>0</v>
      </c>
      <c r="BB251">
        <v>0</v>
      </c>
      <c r="BC251">
        <f t="shared" si="4"/>
        <v>9.77</v>
      </c>
      <c r="BD251">
        <v>249</v>
      </c>
    </row>
    <row r="252" spans="1:56" ht="12.75">
      <c r="A252" s="33" t="s">
        <v>7</v>
      </c>
      <c r="B252" s="28" t="s">
        <v>285</v>
      </c>
      <c r="C252" s="28" t="s">
        <v>285</v>
      </c>
      <c r="D252" s="28" t="s">
        <v>285</v>
      </c>
      <c r="E252" s="29" t="s">
        <v>55</v>
      </c>
      <c r="F252" s="34">
        <v>15</v>
      </c>
      <c r="G252" s="2">
        <v>4.41</v>
      </c>
      <c r="H252" s="34">
        <v>10</v>
      </c>
      <c r="I252" s="33">
        <v>0</v>
      </c>
      <c r="J252" s="28">
        <v>0</v>
      </c>
      <c r="K252" s="20">
        <v>4</v>
      </c>
      <c r="L252" s="28">
        <v>0</v>
      </c>
      <c r="M252" s="28">
        <v>0</v>
      </c>
      <c r="N252" s="32">
        <v>0.23</v>
      </c>
      <c r="O252" s="32">
        <v>0.27</v>
      </c>
      <c r="P252" s="28">
        <v>0</v>
      </c>
      <c r="Q252" s="28">
        <v>0</v>
      </c>
      <c r="R252" s="20">
        <v>0</v>
      </c>
      <c r="S252" s="47">
        <v>0.57</v>
      </c>
      <c r="T252" s="45">
        <v>0.8125</v>
      </c>
      <c r="U252" s="31">
        <v>0.5625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7.41</v>
      </c>
      <c r="AB252" s="2">
        <v>0</v>
      </c>
      <c r="AC252" s="34">
        <v>38.5</v>
      </c>
      <c r="AD252" s="2">
        <v>0</v>
      </c>
      <c r="AE252" s="2">
        <v>0</v>
      </c>
      <c r="AI252" s="34">
        <v>68.9</v>
      </c>
      <c r="AJ252" s="34">
        <v>16</v>
      </c>
      <c r="AK252" s="34">
        <v>13.8</v>
      </c>
      <c r="AL252" s="2">
        <v>3.95</v>
      </c>
      <c r="AM252" s="2">
        <v>2.89</v>
      </c>
      <c r="AN252" s="2">
        <v>2.3</v>
      </c>
      <c r="AO252" s="2">
        <v>1.45</v>
      </c>
      <c r="AP252" s="35">
        <v>0.81</v>
      </c>
      <c r="AQ252" s="20">
        <v>0</v>
      </c>
      <c r="AR252" s="35">
        <v>0.104</v>
      </c>
      <c r="AS252" s="34">
        <v>68.3</v>
      </c>
      <c r="AT252" s="20">
        <v>0</v>
      </c>
      <c r="AU252" s="20">
        <v>9.73</v>
      </c>
      <c r="AV252" s="20">
        <v>2.63</v>
      </c>
      <c r="AW252" s="20">
        <v>2.48</v>
      </c>
      <c r="AX252" s="20">
        <v>7.83</v>
      </c>
      <c r="AY252" s="20">
        <v>0</v>
      </c>
      <c r="AZ252" s="20">
        <v>0</v>
      </c>
      <c r="BA252" s="20">
        <v>0</v>
      </c>
      <c r="BB252">
        <v>0</v>
      </c>
      <c r="BC252">
        <f t="shared" si="4"/>
        <v>9.73</v>
      </c>
      <c r="BD252">
        <v>250</v>
      </c>
    </row>
    <row r="253" spans="1:56" ht="12.75">
      <c r="A253" s="33" t="s">
        <v>7</v>
      </c>
      <c r="B253" s="28" t="s">
        <v>286</v>
      </c>
      <c r="C253" s="28" t="s">
        <v>286</v>
      </c>
      <c r="D253" s="28" t="s">
        <v>286</v>
      </c>
      <c r="E253" s="29" t="s">
        <v>55</v>
      </c>
      <c r="F253" s="34">
        <v>12</v>
      </c>
      <c r="G253" s="2">
        <v>3.54</v>
      </c>
      <c r="H253" s="2">
        <v>9.87</v>
      </c>
      <c r="I253" s="33">
        <v>0</v>
      </c>
      <c r="J253" s="28">
        <v>0</v>
      </c>
      <c r="K253" s="20">
        <v>3.96</v>
      </c>
      <c r="L253" s="28">
        <v>0</v>
      </c>
      <c r="M253" s="28">
        <v>0</v>
      </c>
      <c r="N253" s="32">
        <v>0.19</v>
      </c>
      <c r="O253" s="32">
        <v>0.21</v>
      </c>
      <c r="P253" s="28">
        <v>0</v>
      </c>
      <c r="Q253" s="28">
        <v>0</v>
      </c>
      <c r="R253" s="20">
        <v>0</v>
      </c>
      <c r="S253" s="47">
        <v>0.51</v>
      </c>
      <c r="T253" s="45">
        <v>0.75</v>
      </c>
      <c r="U253" s="31">
        <v>0.5625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9.43</v>
      </c>
      <c r="AB253" s="2">
        <v>0</v>
      </c>
      <c r="AC253" s="34">
        <v>46.6</v>
      </c>
      <c r="AD253" s="2">
        <v>0</v>
      </c>
      <c r="AE253" s="2">
        <v>0</v>
      </c>
      <c r="AI253" s="34">
        <v>53.8</v>
      </c>
      <c r="AJ253" s="34">
        <v>12.6</v>
      </c>
      <c r="AK253" s="34">
        <v>10.9</v>
      </c>
      <c r="AL253" s="2">
        <v>3.9</v>
      </c>
      <c r="AM253" s="2">
        <v>2.18</v>
      </c>
      <c r="AN253" s="2">
        <v>1.74</v>
      </c>
      <c r="AO253" s="2">
        <v>1.1</v>
      </c>
      <c r="AP253" s="35">
        <v>0.785</v>
      </c>
      <c r="AQ253" s="20">
        <v>0</v>
      </c>
      <c r="AR253" s="37">
        <v>0.0547</v>
      </c>
      <c r="AS253" s="34">
        <v>50.9</v>
      </c>
      <c r="AT253" s="20">
        <v>0</v>
      </c>
      <c r="AU253" s="20">
        <v>9.56</v>
      </c>
      <c r="AV253" s="20">
        <v>1.99</v>
      </c>
      <c r="AW253" s="20">
        <v>1.91</v>
      </c>
      <c r="AX253" s="20">
        <v>6.14</v>
      </c>
      <c r="AY253" s="20">
        <v>0</v>
      </c>
      <c r="AZ253" s="20">
        <v>0</v>
      </c>
      <c r="BA253" s="20">
        <v>0</v>
      </c>
      <c r="BB253">
        <v>0</v>
      </c>
      <c r="BC253">
        <f t="shared" si="4"/>
        <v>9.659999999999998</v>
      </c>
      <c r="BD253">
        <v>251</v>
      </c>
    </row>
    <row r="254" spans="1:56" ht="12.75">
      <c r="A254" s="33" t="s">
        <v>7</v>
      </c>
      <c r="B254" s="28" t="s">
        <v>287</v>
      </c>
      <c r="C254" s="28" t="s">
        <v>287</v>
      </c>
      <c r="D254" s="28" t="s">
        <v>287</v>
      </c>
      <c r="E254" s="29" t="s">
        <v>55</v>
      </c>
      <c r="F254" s="34">
        <v>67</v>
      </c>
      <c r="G254" s="34">
        <v>19.7</v>
      </c>
      <c r="H254" s="2">
        <v>9</v>
      </c>
      <c r="I254" s="33">
        <v>0</v>
      </c>
      <c r="J254" s="28">
        <v>0</v>
      </c>
      <c r="K254" s="20">
        <v>8.28</v>
      </c>
      <c r="L254" s="28">
        <v>0</v>
      </c>
      <c r="M254" s="28">
        <v>0</v>
      </c>
      <c r="N254" s="32">
        <v>0.57</v>
      </c>
      <c r="O254" s="32">
        <v>0.935</v>
      </c>
      <c r="P254" s="28">
        <v>0</v>
      </c>
      <c r="Q254" s="28">
        <v>0</v>
      </c>
      <c r="R254" s="20">
        <v>0</v>
      </c>
      <c r="S254" s="44">
        <v>1.33</v>
      </c>
      <c r="T254" s="45">
        <v>1.625</v>
      </c>
      <c r="U254" s="31">
        <v>0.9375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4.43</v>
      </c>
      <c r="AB254" s="2">
        <v>0</v>
      </c>
      <c r="AC254" s="34">
        <v>11.1</v>
      </c>
      <c r="AD254" s="2">
        <v>0</v>
      </c>
      <c r="AE254" s="2">
        <v>0</v>
      </c>
      <c r="AI254" s="33">
        <v>272</v>
      </c>
      <c r="AJ254" s="34">
        <v>70.1</v>
      </c>
      <c r="AK254" s="34">
        <v>60.4</v>
      </c>
      <c r="AL254" s="2">
        <v>3.72</v>
      </c>
      <c r="AM254" s="34">
        <v>88.6</v>
      </c>
      <c r="AN254" s="34">
        <v>32.7</v>
      </c>
      <c r="AO254" s="34">
        <v>21.4</v>
      </c>
      <c r="AP254" s="2">
        <v>2.12</v>
      </c>
      <c r="AQ254" s="20">
        <v>0</v>
      </c>
      <c r="AR254" s="2">
        <v>5.05</v>
      </c>
      <c r="AS254" s="33">
        <v>1440</v>
      </c>
      <c r="AT254" s="20">
        <v>0</v>
      </c>
      <c r="AU254" s="30">
        <v>16.7</v>
      </c>
      <c r="AV254" s="30">
        <v>32.3</v>
      </c>
      <c r="AW254" s="30">
        <v>14.5</v>
      </c>
      <c r="AX254" s="30">
        <v>34.8</v>
      </c>
      <c r="AY254" s="20">
        <v>0</v>
      </c>
      <c r="AZ254" s="20">
        <v>0</v>
      </c>
      <c r="BA254" s="20">
        <v>0</v>
      </c>
      <c r="BB254">
        <v>0</v>
      </c>
      <c r="BC254">
        <f t="shared" si="4"/>
        <v>8.065</v>
      </c>
      <c r="BD254">
        <v>252</v>
      </c>
    </row>
    <row r="255" spans="1:56" ht="12.75">
      <c r="A255" s="33" t="s">
        <v>7</v>
      </c>
      <c r="B255" s="28" t="s">
        <v>288</v>
      </c>
      <c r="C255" s="28" t="s">
        <v>288</v>
      </c>
      <c r="D255" s="28" t="s">
        <v>288</v>
      </c>
      <c r="E255" s="29" t="s">
        <v>55</v>
      </c>
      <c r="F255" s="34">
        <v>58</v>
      </c>
      <c r="G255" s="34">
        <v>17.1</v>
      </c>
      <c r="H255" s="2">
        <v>8.75</v>
      </c>
      <c r="I255" s="33">
        <v>0</v>
      </c>
      <c r="J255" s="28">
        <v>0</v>
      </c>
      <c r="K255" s="20">
        <v>8.22</v>
      </c>
      <c r="L255" s="28">
        <v>0</v>
      </c>
      <c r="M255" s="28">
        <v>0</v>
      </c>
      <c r="N255" s="32">
        <v>0.51</v>
      </c>
      <c r="O255" s="32">
        <v>0.81</v>
      </c>
      <c r="P255" s="28">
        <v>0</v>
      </c>
      <c r="Q255" s="28">
        <v>0</v>
      </c>
      <c r="R255" s="20">
        <v>0</v>
      </c>
      <c r="S255" s="44">
        <v>1.2</v>
      </c>
      <c r="T255" s="45">
        <v>1.5</v>
      </c>
      <c r="U255" s="31">
        <v>0.875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5.07</v>
      </c>
      <c r="AB255" s="2">
        <v>0</v>
      </c>
      <c r="AC255" s="34">
        <v>12.4</v>
      </c>
      <c r="AD255" s="2">
        <v>0</v>
      </c>
      <c r="AE255" s="2">
        <v>0</v>
      </c>
      <c r="AI255" s="33">
        <v>228</v>
      </c>
      <c r="AJ255" s="34">
        <v>59.8</v>
      </c>
      <c r="AK255" s="34">
        <v>52</v>
      </c>
      <c r="AL255" s="2">
        <v>3.65</v>
      </c>
      <c r="AM255" s="34">
        <v>75.1</v>
      </c>
      <c r="AN255" s="34">
        <v>27.9</v>
      </c>
      <c r="AO255" s="34">
        <v>18.3</v>
      </c>
      <c r="AP255" s="2">
        <v>2.1</v>
      </c>
      <c r="AQ255" s="20">
        <v>0</v>
      </c>
      <c r="AR255" s="2">
        <v>3.33</v>
      </c>
      <c r="AS255" s="33">
        <v>1180</v>
      </c>
      <c r="AT255" s="20">
        <v>0</v>
      </c>
      <c r="AU255" s="30">
        <v>16.3</v>
      </c>
      <c r="AV255" s="30">
        <v>27.2</v>
      </c>
      <c r="AW255" s="30">
        <v>12.4</v>
      </c>
      <c r="AX255" s="30">
        <v>29.7</v>
      </c>
      <c r="AY255" s="20">
        <v>0</v>
      </c>
      <c r="AZ255" s="20">
        <v>0</v>
      </c>
      <c r="BA255" s="20">
        <v>0</v>
      </c>
      <c r="BB255">
        <v>0</v>
      </c>
      <c r="BC255">
        <f t="shared" si="4"/>
        <v>7.9399999999999995</v>
      </c>
      <c r="BD255">
        <v>253</v>
      </c>
    </row>
    <row r="256" spans="1:56" ht="12.75">
      <c r="A256" s="33" t="s">
        <v>7</v>
      </c>
      <c r="B256" s="28" t="s">
        <v>289</v>
      </c>
      <c r="C256" s="28" t="s">
        <v>289</v>
      </c>
      <c r="D256" s="28" t="s">
        <v>289</v>
      </c>
      <c r="E256" s="29" t="s">
        <v>55</v>
      </c>
      <c r="F256" s="34">
        <v>48</v>
      </c>
      <c r="G256" s="34">
        <v>14.1</v>
      </c>
      <c r="H256" s="2">
        <v>8.5</v>
      </c>
      <c r="I256" s="33">
        <v>0</v>
      </c>
      <c r="J256" s="28">
        <v>0</v>
      </c>
      <c r="K256" s="20">
        <v>8.11</v>
      </c>
      <c r="L256" s="28">
        <v>0</v>
      </c>
      <c r="M256" s="28">
        <v>0</v>
      </c>
      <c r="N256" s="32">
        <v>0.4</v>
      </c>
      <c r="O256" s="32">
        <v>0.685</v>
      </c>
      <c r="P256" s="28">
        <v>0</v>
      </c>
      <c r="Q256" s="28">
        <v>0</v>
      </c>
      <c r="R256" s="20">
        <v>0</v>
      </c>
      <c r="S256" s="44">
        <v>1.08</v>
      </c>
      <c r="T256" s="45">
        <v>1.375</v>
      </c>
      <c r="U256" s="31">
        <v>0.8125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5.92</v>
      </c>
      <c r="AB256" s="2">
        <v>0</v>
      </c>
      <c r="AC256" s="34">
        <v>15.9</v>
      </c>
      <c r="AD256" s="2">
        <v>0</v>
      </c>
      <c r="AE256" s="2">
        <v>0</v>
      </c>
      <c r="AI256" s="33">
        <v>184</v>
      </c>
      <c r="AJ256" s="34">
        <v>49</v>
      </c>
      <c r="AK256" s="34">
        <v>43.2</v>
      </c>
      <c r="AL256" s="2">
        <v>3.61</v>
      </c>
      <c r="AM256" s="34">
        <v>60.9</v>
      </c>
      <c r="AN256" s="34">
        <v>22.9</v>
      </c>
      <c r="AO256" s="34">
        <v>15</v>
      </c>
      <c r="AP256" s="2">
        <v>2.08</v>
      </c>
      <c r="AQ256" s="20">
        <v>0</v>
      </c>
      <c r="AR256" s="2">
        <v>1.96</v>
      </c>
      <c r="AS256" s="33">
        <v>931</v>
      </c>
      <c r="AT256" s="20">
        <v>0</v>
      </c>
      <c r="AU256" s="30">
        <v>15.8</v>
      </c>
      <c r="AV256" s="30">
        <v>22</v>
      </c>
      <c r="AW256" s="30">
        <v>10.3</v>
      </c>
      <c r="AX256" s="30">
        <v>24.2</v>
      </c>
      <c r="AY256" s="20">
        <v>0</v>
      </c>
      <c r="AZ256" s="20">
        <v>0</v>
      </c>
      <c r="BA256" s="20">
        <v>0</v>
      </c>
      <c r="BB256">
        <v>0</v>
      </c>
      <c r="BC256">
        <f t="shared" si="4"/>
        <v>7.8149999999999995</v>
      </c>
      <c r="BD256">
        <v>254</v>
      </c>
    </row>
    <row r="257" spans="1:56" ht="12.75">
      <c r="A257" s="33" t="s">
        <v>7</v>
      </c>
      <c r="B257" s="28" t="s">
        <v>290</v>
      </c>
      <c r="C257" s="28" t="s">
        <v>290</v>
      </c>
      <c r="D257" s="28" t="s">
        <v>290</v>
      </c>
      <c r="E257" s="29" t="s">
        <v>55</v>
      </c>
      <c r="F257" s="34">
        <v>40</v>
      </c>
      <c r="G257" s="34">
        <v>11.7</v>
      </c>
      <c r="H257" s="2">
        <v>8.25</v>
      </c>
      <c r="I257" s="33">
        <v>0</v>
      </c>
      <c r="J257" s="28">
        <v>0</v>
      </c>
      <c r="K257" s="20">
        <v>8.07</v>
      </c>
      <c r="L257" s="28">
        <v>0</v>
      </c>
      <c r="M257" s="28">
        <v>0</v>
      </c>
      <c r="N257" s="32">
        <v>0.36</v>
      </c>
      <c r="O257" s="32">
        <v>0.56</v>
      </c>
      <c r="P257" s="28">
        <v>0</v>
      </c>
      <c r="Q257" s="28">
        <v>0</v>
      </c>
      <c r="R257" s="20">
        <v>0</v>
      </c>
      <c r="S257" s="47">
        <v>0.954</v>
      </c>
      <c r="T257" s="45">
        <v>1.25</v>
      </c>
      <c r="U257" s="31">
        <v>0.8125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7.21</v>
      </c>
      <c r="AB257" s="2">
        <v>0</v>
      </c>
      <c r="AC257" s="34">
        <v>17.6</v>
      </c>
      <c r="AD257" s="2">
        <v>0</v>
      </c>
      <c r="AE257" s="2">
        <v>0</v>
      </c>
      <c r="AI257" s="33">
        <v>146</v>
      </c>
      <c r="AJ257" s="34">
        <v>39.8</v>
      </c>
      <c r="AK257" s="34">
        <v>35.5</v>
      </c>
      <c r="AL257" s="2">
        <v>3.53</v>
      </c>
      <c r="AM257" s="34">
        <v>49.1</v>
      </c>
      <c r="AN257" s="34">
        <v>18.5</v>
      </c>
      <c r="AO257" s="34">
        <v>12.2</v>
      </c>
      <c r="AP257" s="2">
        <v>2.04</v>
      </c>
      <c r="AQ257" s="20">
        <v>0</v>
      </c>
      <c r="AR257" s="2">
        <v>1.12</v>
      </c>
      <c r="AS257" s="33">
        <v>726</v>
      </c>
      <c r="AT257" s="20">
        <v>0</v>
      </c>
      <c r="AU257" s="30">
        <v>15.5</v>
      </c>
      <c r="AV257" s="30">
        <v>17.5</v>
      </c>
      <c r="AW257" s="20">
        <v>8.3</v>
      </c>
      <c r="AX257" s="30">
        <v>19.7</v>
      </c>
      <c r="AY257" s="20">
        <v>0</v>
      </c>
      <c r="AZ257" s="20">
        <v>0</v>
      </c>
      <c r="BA257" s="20">
        <v>0</v>
      </c>
      <c r="BB257">
        <v>0</v>
      </c>
      <c r="BC257">
        <f t="shared" si="4"/>
        <v>7.6899999999999995</v>
      </c>
      <c r="BD257">
        <v>255</v>
      </c>
    </row>
    <row r="258" spans="1:56" ht="12.75">
      <c r="A258" s="33" t="s">
        <v>7</v>
      </c>
      <c r="B258" s="28" t="s">
        <v>291</v>
      </c>
      <c r="C258" s="28" t="s">
        <v>291</v>
      </c>
      <c r="D258" s="28" t="s">
        <v>291</v>
      </c>
      <c r="E258" s="29" t="s">
        <v>55</v>
      </c>
      <c r="F258" s="34">
        <v>35</v>
      </c>
      <c r="G258" s="34">
        <v>10.3</v>
      </c>
      <c r="H258" s="2">
        <v>8.12</v>
      </c>
      <c r="I258" s="33">
        <v>0</v>
      </c>
      <c r="J258" s="28">
        <v>0</v>
      </c>
      <c r="K258" s="20">
        <v>8.02</v>
      </c>
      <c r="L258" s="28">
        <v>0</v>
      </c>
      <c r="M258" s="28">
        <v>0</v>
      </c>
      <c r="N258" s="32">
        <v>0.31</v>
      </c>
      <c r="O258" s="32">
        <v>0.495</v>
      </c>
      <c r="P258" s="28">
        <v>0</v>
      </c>
      <c r="Q258" s="28">
        <v>0</v>
      </c>
      <c r="R258" s="20">
        <v>0</v>
      </c>
      <c r="S258" s="47">
        <v>0.889</v>
      </c>
      <c r="T258" s="45">
        <v>1.1875</v>
      </c>
      <c r="U258" s="31">
        <v>0.8125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8.1</v>
      </c>
      <c r="AB258" s="2">
        <v>0</v>
      </c>
      <c r="AC258" s="34">
        <v>20.5</v>
      </c>
      <c r="AD258" s="2">
        <v>0</v>
      </c>
      <c r="AE258" s="2">
        <v>0</v>
      </c>
      <c r="AI258" s="33">
        <v>127</v>
      </c>
      <c r="AJ258" s="34">
        <v>34.7</v>
      </c>
      <c r="AK258" s="34">
        <v>31.2</v>
      </c>
      <c r="AL258" s="2">
        <v>3.51</v>
      </c>
      <c r="AM258" s="34">
        <v>42.6</v>
      </c>
      <c r="AN258" s="34">
        <v>16.1</v>
      </c>
      <c r="AO258" s="34">
        <v>10.6</v>
      </c>
      <c r="AP258" s="2">
        <v>2.03</v>
      </c>
      <c r="AQ258" s="20">
        <v>0</v>
      </c>
      <c r="AR258" s="35">
        <v>0.769</v>
      </c>
      <c r="AS258" s="33">
        <v>619</v>
      </c>
      <c r="AT258" s="20">
        <v>0</v>
      </c>
      <c r="AU258" s="30">
        <v>15.3</v>
      </c>
      <c r="AV258" s="30">
        <v>15.2</v>
      </c>
      <c r="AW258" s="20">
        <v>7.28</v>
      </c>
      <c r="AX258" s="30">
        <v>17.1</v>
      </c>
      <c r="AY258" s="20">
        <v>0</v>
      </c>
      <c r="AZ258" s="20">
        <v>0</v>
      </c>
      <c r="BA258" s="20">
        <v>0</v>
      </c>
      <c r="BB258">
        <v>0</v>
      </c>
      <c r="BC258">
        <f t="shared" si="4"/>
        <v>7.624999999999999</v>
      </c>
      <c r="BD258">
        <v>256</v>
      </c>
    </row>
    <row r="259" spans="1:56" ht="12.75">
      <c r="A259" s="33" t="s">
        <v>7</v>
      </c>
      <c r="B259" s="28" t="s">
        <v>292</v>
      </c>
      <c r="C259" s="28" t="s">
        <v>292</v>
      </c>
      <c r="D259" s="28" t="s">
        <v>292</v>
      </c>
      <c r="E259" s="29" t="s">
        <v>55</v>
      </c>
      <c r="F259" s="34">
        <v>31</v>
      </c>
      <c r="G259" s="2">
        <v>9.12</v>
      </c>
      <c r="H259" s="2">
        <v>8</v>
      </c>
      <c r="I259" s="33">
        <v>0</v>
      </c>
      <c r="J259" s="28">
        <v>0</v>
      </c>
      <c r="K259" s="20">
        <v>8</v>
      </c>
      <c r="L259" s="28">
        <v>0</v>
      </c>
      <c r="M259" s="28">
        <v>0</v>
      </c>
      <c r="N259" s="32">
        <v>0.285</v>
      </c>
      <c r="O259" s="32">
        <v>0.435</v>
      </c>
      <c r="P259" s="28">
        <v>0</v>
      </c>
      <c r="Q259" s="28">
        <v>0</v>
      </c>
      <c r="R259" s="20">
        <v>0</v>
      </c>
      <c r="S259" s="47">
        <v>0.829</v>
      </c>
      <c r="T259" s="45">
        <v>1.125</v>
      </c>
      <c r="U259" s="31">
        <v>0.75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9.19</v>
      </c>
      <c r="AB259" s="2">
        <v>0</v>
      </c>
      <c r="AC259" s="34">
        <v>22.3</v>
      </c>
      <c r="AD259" s="2">
        <v>0</v>
      </c>
      <c r="AE259" s="2">
        <v>0</v>
      </c>
      <c r="AI259" s="33">
        <v>110</v>
      </c>
      <c r="AJ259" s="34">
        <v>30.4</v>
      </c>
      <c r="AK259" s="34">
        <v>27.5</v>
      </c>
      <c r="AL259" s="2">
        <v>3.47</v>
      </c>
      <c r="AM259" s="34">
        <v>37.1</v>
      </c>
      <c r="AN259" s="34">
        <v>14.1</v>
      </c>
      <c r="AO259" s="2">
        <v>9.27</v>
      </c>
      <c r="AP259" s="2">
        <v>2.02</v>
      </c>
      <c r="AQ259" s="20">
        <v>0</v>
      </c>
      <c r="AR259" s="35">
        <v>0.536</v>
      </c>
      <c r="AS259" s="33">
        <v>530</v>
      </c>
      <c r="AT259" s="20">
        <v>0</v>
      </c>
      <c r="AU259" s="30">
        <v>15.1</v>
      </c>
      <c r="AV259" s="30">
        <v>13.2</v>
      </c>
      <c r="AW259" s="20">
        <v>6.35</v>
      </c>
      <c r="AX259" s="30">
        <v>15</v>
      </c>
      <c r="AY259" s="20">
        <v>0</v>
      </c>
      <c r="AZ259" s="20">
        <v>0</v>
      </c>
      <c r="BA259" s="20">
        <v>0</v>
      </c>
      <c r="BB259">
        <v>0</v>
      </c>
      <c r="BC259">
        <f t="shared" si="4"/>
        <v>7.565</v>
      </c>
      <c r="BD259">
        <v>257</v>
      </c>
    </row>
    <row r="260" spans="1:56" ht="12.75">
      <c r="A260" s="33" t="s">
        <v>7</v>
      </c>
      <c r="B260" s="28" t="s">
        <v>293</v>
      </c>
      <c r="C260" s="28" t="s">
        <v>293</v>
      </c>
      <c r="D260" s="28" t="s">
        <v>293</v>
      </c>
      <c r="E260" s="29" t="s">
        <v>55</v>
      </c>
      <c r="F260" s="34">
        <v>28</v>
      </c>
      <c r="G260" s="2">
        <v>8.24</v>
      </c>
      <c r="H260" s="2">
        <v>8.06</v>
      </c>
      <c r="I260" s="33">
        <v>0</v>
      </c>
      <c r="J260" s="28">
        <v>0</v>
      </c>
      <c r="K260" s="20">
        <v>6.54</v>
      </c>
      <c r="L260" s="28">
        <v>0</v>
      </c>
      <c r="M260" s="28">
        <v>0</v>
      </c>
      <c r="N260" s="32">
        <v>0.285</v>
      </c>
      <c r="O260" s="32">
        <v>0.465</v>
      </c>
      <c r="P260" s="28">
        <v>0</v>
      </c>
      <c r="Q260" s="28">
        <v>0</v>
      </c>
      <c r="R260" s="20">
        <v>0</v>
      </c>
      <c r="S260" s="47">
        <v>0.859</v>
      </c>
      <c r="T260" s="45">
        <v>0.9375</v>
      </c>
      <c r="U260" s="31">
        <v>0.625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7.03</v>
      </c>
      <c r="AB260" s="2">
        <v>0</v>
      </c>
      <c r="AC260" s="34">
        <v>22.3</v>
      </c>
      <c r="AD260" s="2">
        <v>0</v>
      </c>
      <c r="AE260" s="2">
        <v>0</v>
      </c>
      <c r="AI260" s="34">
        <v>98</v>
      </c>
      <c r="AJ260" s="34">
        <v>27.2</v>
      </c>
      <c r="AK260" s="34">
        <v>24.3</v>
      </c>
      <c r="AL260" s="2">
        <v>3.45</v>
      </c>
      <c r="AM260" s="34">
        <v>21.7</v>
      </c>
      <c r="AN260" s="34">
        <v>10.1</v>
      </c>
      <c r="AO260" s="2">
        <v>6.63</v>
      </c>
      <c r="AP260" s="2">
        <v>1.62</v>
      </c>
      <c r="AQ260" s="20">
        <v>0</v>
      </c>
      <c r="AR260" s="35">
        <v>0.537</v>
      </c>
      <c r="AS260" s="33">
        <v>312</v>
      </c>
      <c r="AT260" s="20">
        <v>0</v>
      </c>
      <c r="AU260" s="30">
        <v>12.4</v>
      </c>
      <c r="AV260" s="20">
        <v>9.44</v>
      </c>
      <c r="AW260" s="20">
        <v>5.52</v>
      </c>
      <c r="AX260" s="30">
        <v>13.4</v>
      </c>
      <c r="AY260" s="20">
        <v>0</v>
      </c>
      <c r="AZ260" s="20">
        <v>0</v>
      </c>
      <c r="BA260" s="20">
        <v>0</v>
      </c>
      <c r="BB260">
        <v>0</v>
      </c>
      <c r="BC260">
        <f aca="true" t="shared" si="5" ref="BC260:BC323">H260-O260</f>
        <v>7.595000000000001</v>
      </c>
      <c r="BD260">
        <v>258</v>
      </c>
    </row>
    <row r="261" spans="1:56" ht="12.75">
      <c r="A261" s="33" t="s">
        <v>7</v>
      </c>
      <c r="B261" s="28" t="s">
        <v>294</v>
      </c>
      <c r="C261" s="28" t="s">
        <v>294</v>
      </c>
      <c r="D261" s="28" t="s">
        <v>294</v>
      </c>
      <c r="E261" s="29" t="s">
        <v>55</v>
      </c>
      <c r="F261" s="34">
        <v>24</v>
      </c>
      <c r="G261" s="2">
        <v>7.08</v>
      </c>
      <c r="H261" s="2">
        <v>7.93</v>
      </c>
      <c r="I261" s="33">
        <v>0</v>
      </c>
      <c r="J261" s="28">
        <v>0</v>
      </c>
      <c r="K261" s="20">
        <v>6.5</v>
      </c>
      <c r="L261" s="28">
        <v>0</v>
      </c>
      <c r="M261" s="28">
        <v>0</v>
      </c>
      <c r="N261" s="32">
        <v>0.245</v>
      </c>
      <c r="O261" s="32">
        <v>0.4</v>
      </c>
      <c r="P261" s="28">
        <v>0</v>
      </c>
      <c r="Q261" s="28">
        <v>0</v>
      </c>
      <c r="R261" s="20">
        <v>0</v>
      </c>
      <c r="S261" s="47">
        <v>0.794</v>
      </c>
      <c r="T261" s="45">
        <v>0.875</v>
      </c>
      <c r="U261" s="31">
        <v>0.5625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8.12</v>
      </c>
      <c r="AB261" s="2">
        <v>0</v>
      </c>
      <c r="AC261" s="34">
        <v>25.9</v>
      </c>
      <c r="AD261" s="2">
        <v>0</v>
      </c>
      <c r="AE261" s="2">
        <v>0</v>
      </c>
      <c r="AI261" s="34">
        <v>82.7</v>
      </c>
      <c r="AJ261" s="34">
        <v>23.1</v>
      </c>
      <c r="AK261" s="34">
        <v>20.9</v>
      </c>
      <c r="AL261" s="2">
        <v>3.42</v>
      </c>
      <c r="AM261" s="34">
        <v>18.3</v>
      </c>
      <c r="AN261" s="2">
        <v>8.57</v>
      </c>
      <c r="AO261" s="2">
        <v>5.63</v>
      </c>
      <c r="AP261" s="2">
        <v>1.61</v>
      </c>
      <c r="AQ261" s="20">
        <v>0</v>
      </c>
      <c r="AR261" s="35">
        <v>0.346</v>
      </c>
      <c r="AS261" s="33">
        <v>259</v>
      </c>
      <c r="AT261" s="20">
        <v>0</v>
      </c>
      <c r="AU261" s="30">
        <v>12.2</v>
      </c>
      <c r="AV261" s="20">
        <v>7.95</v>
      </c>
      <c r="AW261" s="20">
        <v>4.71</v>
      </c>
      <c r="AX261" s="30">
        <v>11.3</v>
      </c>
      <c r="AY261" s="20">
        <v>0</v>
      </c>
      <c r="AZ261" s="20">
        <v>0</v>
      </c>
      <c r="BA261" s="20">
        <v>0</v>
      </c>
      <c r="BB261">
        <v>0</v>
      </c>
      <c r="BC261">
        <f t="shared" si="5"/>
        <v>7.529999999999999</v>
      </c>
      <c r="BD261">
        <v>259</v>
      </c>
    </row>
    <row r="262" spans="1:56" ht="12.75">
      <c r="A262" s="33" t="s">
        <v>7</v>
      </c>
      <c r="B262" s="28" t="s">
        <v>295</v>
      </c>
      <c r="C262" s="28" t="s">
        <v>295</v>
      </c>
      <c r="D262" s="28" t="s">
        <v>295</v>
      </c>
      <c r="E262" s="29" t="s">
        <v>55</v>
      </c>
      <c r="F262" s="34">
        <v>21</v>
      </c>
      <c r="G262" s="2">
        <v>6.16</v>
      </c>
      <c r="H262" s="2">
        <v>8.28</v>
      </c>
      <c r="I262" s="33">
        <v>0</v>
      </c>
      <c r="J262" s="28">
        <v>0</v>
      </c>
      <c r="K262" s="20">
        <v>5.27</v>
      </c>
      <c r="L262" s="28">
        <v>0</v>
      </c>
      <c r="M262" s="28">
        <v>0</v>
      </c>
      <c r="N262" s="32">
        <v>0.25</v>
      </c>
      <c r="O262" s="32">
        <v>0.4</v>
      </c>
      <c r="P262" s="28">
        <v>0</v>
      </c>
      <c r="Q262" s="28">
        <v>0</v>
      </c>
      <c r="R262" s="20">
        <v>0</v>
      </c>
      <c r="S262" s="47">
        <v>0.7</v>
      </c>
      <c r="T262" s="45">
        <v>0.875</v>
      </c>
      <c r="U262" s="31">
        <v>0.5625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6.59</v>
      </c>
      <c r="AB262" s="2">
        <v>0</v>
      </c>
      <c r="AC262" s="34">
        <v>27.5</v>
      </c>
      <c r="AD262" s="2">
        <v>0</v>
      </c>
      <c r="AE262" s="2">
        <v>0</v>
      </c>
      <c r="AI262" s="34">
        <v>75.3</v>
      </c>
      <c r="AJ262" s="34">
        <v>20.4</v>
      </c>
      <c r="AK262" s="34">
        <v>18.2</v>
      </c>
      <c r="AL262" s="2">
        <v>3.49</v>
      </c>
      <c r="AM262" s="2">
        <v>9.77</v>
      </c>
      <c r="AN262" s="2">
        <v>5.69</v>
      </c>
      <c r="AO262" s="2">
        <v>3.71</v>
      </c>
      <c r="AP262" s="2">
        <v>1.26</v>
      </c>
      <c r="AQ262" s="20">
        <v>0</v>
      </c>
      <c r="AR262" s="35">
        <v>0.282</v>
      </c>
      <c r="AS262" s="33">
        <v>152</v>
      </c>
      <c r="AT262" s="20">
        <v>0</v>
      </c>
      <c r="AU262" s="30">
        <v>10.4</v>
      </c>
      <c r="AV262" s="20">
        <v>5.47</v>
      </c>
      <c r="AW262" s="20">
        <v>3.96</v>
      </c>
      <c r="AX262" s="30">
        <v>10.1</v>
      </c>
      <c r="AY262" s="20">
        <v>0</v>
      </c>
      <c r="AZ262" s="20">
        <v>0</v>
      </c>
      <c r="BA262" s="20">
        <v>0</v>
      </c>
      <c r="BB262">
        <v>0</v>
      </c>
      <c r="BC262">
        <f t="shared" si="5"/>
        <v>7.879999999999999</v>
      </c>
      <c r="BD262">
        <v>260</v>
      </c>
    </row>
    <row r="263" spans="1:56" ht="12.75">
      <c r="A263" s="33" t="s">
        <v>7</v>
      </c>
      <c r="B263" s="28" t="s">
        <v>296</v>
      </c>
      <c r="C263" s="28" t="s">
        <v>296</v>
      </c>
      <c r="D263" s="28" t="s">
        <v>296</v>
      </c>
      <c r="E263" s="29" t="s">
        <v>55</v>
      </c>
      <c r="F263" s="34">
        <v>18</v>
      </c>
      <c r="G263" s="2">
        <v>5.26</v>
      </c>
      <c r="H263" s="2">
        <v>8.14</v>
      </c>
      <c r="I263" s="33">
        <v>0</v>
      </c>
      <c r="J263" s="28">
        <v>0</v>
      </c>
      <c r="K263" s="20">
        <v>5.25</v>
      </c>
      <c r="L263" s="28">
        <v>0</v>
      </c>
      <c r="M263" s="28">
        <v>0</v>
      </c>
      <c r="N263" s="32">
        <v>0.23</v>
      </c>
      <c r="O263" s="32">
        <v>0.33</v>
      </c>
      <c r="P263" s="28">
        <v>0</v>
      </c>
      <c r="Q263" s="28">
        <v>0</v>
      </c>
      <c r="R263" s="20">
        <v>0</v>
      </c>
      <c r="S263" s="47">
        <v>0.63</v>
      </c>
      <c r="T263" s="45">
        <v>0.8125</v>
      </c>
      <c r="U263" s="31">
        <v>0.5625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7.95</v>
      </c>
      <c r="AB263" s="2">
        <v>0</v>
      </c>
      <c r="AC263" s="34">
        <v>29.9</v>
      </c>
      <c r="AD263" s="2">
        <v>0</v>
      </c>
      <c r="AE263" s="2">
        <v>0</v>
      </c>
      <c r="AI263" s="34">
        <v>61.9</v>
      </c>
      <c r="AJ263" s="34">
        <v>17</v>
      </c>
      <c r="AK263" s="34">
        <v>15.2</v>
      </c>
      <c r="AL263" s="2">
        <v>3.43</v>
      </c>
      <c r="AM263" s="2">
        <v>7.97</v>
      </c>
      <c r="AN263" s="2">
        <v>4.66</v>
      </c>
      <c r="AO263" s="2">
        <v>3.04</v>
      </c>
      <c r="AP263" s="2">
        <v>1.23</v>
      </c>
      <c r="AQ263" s="20">
        <v>0</v>
      </c>
      <c r="AR263" s="35">
        <v>0.172</v>
      </c>
      <c r="AS263" s="33">
        <v>122</v>
      </c>
      <c r="AT263" s="20">
        <v>0</v>
      </c>
      <c r="AU263" s="30">
        <v>10.3</v>
      </c>
      <c r="AV263" s="20">
        <v>4.44</v>
      </c>
      <c r="AW263" s="20">
        <v>3.23</v>
      </c>
      <c r="AX263" s="20">
        <v>8.37</v>
      </c>
      <c r="AY263" s="20">
        <v>0</v>
      </c>
      <c r="AZ263" s="20">
        <v>0</v>
      </c>
      <c r="BA263" s="20">
        <v>0</v>
      </c>
      <c r="BB263">
        <v>0</v>
      </c>
      <c r="BC263">
        <f t="shared" si="5"/>
        <v>7.8100000000000005</v>
      </c>
      <c r="BD263">
        <v>261</v>
      </c>
    </row>
    <row r="264" spans="1:56" ht="12.75">
      <c r="A264" s="33" t="s">
        <v>7</v>
      </c>
      <c r="B264" s="28" t="s">
        <v>297</v>
      </c>
      <c r="C264" s="28" t="s">
        <v>297</v>
      </c>
      <c r="D264" s="28" t="s">
        <v>297</v>
      </c>
      <c r="E264" s="29" t="s">
        <v>55</v>
      </c>
      <c r="F264" s="34">
        <v>15</v>
      </c>
      <c r="G264" s="2">
        <v>4.44</v>
      </c>
      <c r="H264" s="2">
        <v>8.11</v>
      </c>
      <c r="I264" s="33">
        <v>0</v>
      </c>
      <c r="J264" s="28">
        <v>0</v>
      </c>
      <c r="K264" s="20">
        <v>4.01</v>
      </c>
      <c r="L264" s="28">
        <v>0</v>
      </c>
      <c r="M264" s="28">
        <v>0</v>
      </c>
      <c r="N264" s="32">
        <v>0.245</v>
      </c>
      <c r="O264" s="32">
        <v>0.315</v>
      </c>
      <c r="P264" s="28">
        <v>0</v>
      </c>
      <c r="Q264" s="28">
        <v>0</v>
      </c>
      <c r="R264" s="20">
        <v>0</v>
      </c>
      <c r="S264" s="47">
        <v>0.615</v>
      </c>
      <c r="T264" s="45">
        <v>0.8125</v>
      </c>
      <c r="U264" s="31">
        <v>0.5625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6.37</v>
      </c>
      <c r="AB264" s="2">
        <v>0</v>
      </c>
      <c r="AC264" s="34">
        <v>28.1</v>
      </c>
      <c r="AD264" s="2">
        <v>0</v>
      </c>
      <c r="AE264" s="2">
        <v>0</v>
      </c>
      <c r="AI264" s="34">
        <v>48</v>
      </c>
      <c r="AJ264" s="34">
        <v>13.6</v>
      </c>
      <c r="AK264" s="34">
        <v>11.8</v>
      </c>
      <c r="AL264" s="2">
        <v>3.29</v>
      </c>
      <c r="AM264" s="2">
        <v>3.41</v>
      </c>
      <c r="AN264" s="2">
        <v>2.67</v>
      </c>
      <c r="AO264" s="2">
        <v>1.7</v>
      </c>
      <c r="AP264" s="35">
        <v>0.876</v>
      </c>
      <c r="AQ264" s="20">
        <v>0</v>
      </c>
      <c r="AR264" s="35">
        <v>0.137</v>
      </c>
      <c r="AS264" s="34">
        <v>51.8</v>
      </c>
      <c r="AT264" s="20">
        <v>0</v>
      </c>
      <c r="AU264" s="20">
        <v>7.81</v>
      </c>
      <c r="AV264" s="20">
        <v>2.47</v>
      </c>
      <c r="AW264" s="20">
        <v>2.31</v>
      </c>
      <c r="AX264" s="20">
        <v>6.64</v>
      </c>
      <c r="AY264" s="20">
        <v>0</v>
      </c>
      <c r="AZ264" s="20">
        <v>0</v>
      </c>
      <c r="BA264" s="20">
        <v>0</v>
      </c>
      <c r="BB264">
        <v>0</v>
      </c>
      <c r="BC264">
        <f t="shared" si="5"/>
        <v>7.794999999999999</v>
      </c>
      <c r="BD264">
        <v>262</v>
      </c>
    </row>
    <row r="265" spans="1:56" ht="12.75">
      <c r="A265" s="33" t="s">
        <v>7</v>
      </c>
      <c r="B265" s="28" t="s">
        <v>298</v>
      </c>
      <c r="C265" s="28" t="s">
        <v>298</v>
      </c>
      <c r="D265" s="28" t="s">
        <v>298</v>
      </c>
      <c r="E265" s="29" t="s">
        <v>55</v>
      </c>
      <c r="F265" s="34">
        <v>13</v>
      </c>
      <c r="G265" s="2">
        <v>3.84</v>
      </c>
      <c r="H265" s="2">
        <v>7.99</v>
      </c>
      <c r="I265" s="33">
        <v>0</v>
      </c>
      <c r="J265" s="28">
        <v>0</v>
      </c>
      <c r="K265" s="20">
        <v>4</v>
      </c>
      <c r="L265" s="28">
        <v>0</v>
      </c>
      <c r="M265" s="28">
        <v>0</v>
      </c>
      <c r="N265" s="32">
        <v>0.23</v>
      </c>
      <c r="O265" s="32">
        <v>0.255</v>
      </c>
      <c r="P265" s="28">
        <v>0</v>
      </c>
      <c r="Q265" s="28">
        <v>0</v>
      </c>
      <c r="R265" s="20">
        <v>0</v>
      </c>
      <c r="S265" s="47">
        <v>0.555</v>
      </c>
      <c r="T265" s="45">
        <v>0.75</v>
      </c>
      <c r="U265" s="31">
        <v>0.5625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7.84</v>
      </c>
      <c r="AB265" s="2">
        <v>0</v>
      </c>
      <c r="AC265" s="34">
        <v>29.9</v>
      </c>
      <c r="AD265" s="2">
        <v>0</v>
      </c>
      <c r="AE265" s="2">
        <v>0</v>
      </c>
      <c r="AI265" s="34">
        <v>39.6</v>
      </c>
      <c r="AJ265" s="34">
        <v>11.4</v>
      </c>
      <c r="AK265" s="2">
        <v>9.91</v>
      </c>
      <c r="AL265" s="2">
        <v>3.21</v>
      </c>
      <c r="AM265" s="2">
        <v>2.73</v>
      </c>
      <c r="AN265" s="2">
        <v>2.15</v>
      </c>
      <c r="AO265" s="2">
        <v>1.37</v>
      </c>
      <c r="AP265" s="35">
        <v>0.843</v>
      </c>
      <c r="AQ265" s="20">
        <v>0</v>
      </c>
      <c r="AR265" s="37">
        <v>0.0871</v>
      </c>
      <c r="AS265" s="34">
        <v>40.8</v>
      </c>
      <c r="AT265" s="20">
        <v>0</v>
      </c>
      <c r="AU265" s="20">
        <v>7.74</v>
      </c>
      <c r="AV265" s="20">
        <v>1.97</v>
      </c>
      <c r="AW265" s="20">
        <v>1.86</v>
      </c>
      <c r="AX265" s="20">
        <v>5.55</v>
      </c>
      <c r="AY265" s="20">
        <v>0</v>
      </c>
      <c r="AZ265" s="20">
        <v>0</v>
      </c>
      <c r="BA265" s="20">
        <v>0</v>
      </c>
      <c r="BB265">
        <v>0</v>
      </c>
      <c r="BC265">
        <f t="shared" si="5"/>
        <v>7.735</v>
      </c>
      <c r="BD265">
        <v>263</v>
      </c>
    </row>
    <row r="266" spans="1:56" ht="12.75">
      <c r="A266" s="33" t="s">
        <v>7</v>
      </c>
      <c r="B266" s="28" t="s">
        <v>299</v>
      </c>
      <c r="C266" s="28" t="s">
        <v>299</v>
      </c>
      <c r="D266" s="28" t="s">
        <v>299</v>
      </c>
      <c r="E266" s="29" t="s">
        <v>55</v>
      </c>
      <c r="F266" s="34">
        <v>10</v>
      </c>
      <c r="G266" s="2">
        <v>2.96</v>
      </c>
      <c r="H266" s="2">
        <v>7.89</v>
      </c>
      <c r="I266" s="33">
        <v>0</v>
      </c>
      <c r="J266" s="28">
        <v>0</v>
      </c>
      <c r="K266" s="20">
        <v>3.94</v>
      </c>
      <c r="L266" s="28">
        <v>0</v>
      </c>
      <c r="M266" s="28">
        <v>0</v>
      </c>
      <c r="N266" s="32">
        <v>0.17</v>
      </c>
      <c r="O266" s="32">
        <v>0.205</v>
      </c>
      <c r="P266" s="28">
        <v>0</v>
      </c>
      <c r="Q266" s="28">
        <v>0</v>
      </c>
      <c r="R266" s="20">
        <v>0</v>
      </c>
      <c r="S266" s="47">
        <v>0.505</v>
      </c>
      <c r="T266" s="45">
        <v>0.6875</v>
      </c>
      <c r="U266" s="31">
        <v>0.5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9.61</v>
      </c>
      <c r="AB266" s="2">
        <v>0</v>
      </c>
      <c r="AC266" s="34">
        <v>40.5</v>
      </c>
      <c r="AD266" s="2">
        <v>0</v>
      </c>
      <c r="AE266" s="2">
        <v>0</v>
      </c>
      <c r="AI266" s="34">
        <v>30.8</v>
      </c>
      <c r="AJ266" s="2">
        <v>8.87</v>
      </c>
      <c r="AK266" s="2">
        <v>7.81</v>
      </c>
      <c r="AL266" s="2">
        <v>3.22</v>
      </c>
      <c r="AM266" s="2">
        <v>2.09</v>
      </c>
      <c r="AN266" s="2">
        <v>1.66</v>
      </c>
      <c r="AO266" s="2">
        <v>1.06</v>
      </c>
      <c r="AP266" s="35">
        <v>0.841</v>
      </c>
      <c r="AQ266" s="20">
        <v>0</v>
      </c>
      <c r="AR266" s="37">
        <v>0.0426</v>
      </c>
      <c r="AS266" s="34">
        <v>30.9</v>
      </c>
      <c r="AT266" s="20">
        <v>0</v>
      </c>
      <c r="AU266" s="20">
        <v>7.57</v>
      </c>
      <c r="AV266" s="20">
        <v>1.53</v>
      </c>
      <c r="AW266" s="20">
        <v>1.48</v>
      </c>
      <c r="AX266" s="20">
        <v>4.29</v>
      </c>
      <c r="AY266" s="20">
        <v>0</v>
      </c>
      <c r="AZ266" s="20">
        <v>0</v>
      </c>
      <c r="BA266" s="20">
        <v>0</v>
      </c>
      <c r="BB266">
        <v>0</v>
      </c>
      <c r="BC266">
        <f t="shared" si="5"/>
        <v>7.685</v>
      </c>
      <c r="BD266">
        <v>264</v>
      </c>
    </row>
    <row r="267" spans="1:56" ht="12.75">
      <c r="A267" s="28" t="s">
        <v>7</v>
      </c>
      <c r="B267" s="28" t="s">
        <v>300</v>
      </c>
      <c r="C267" s="28" t="s">
        <v>300</v>
      </c>
      <c r="D267" s="28" t="s">
        <v>300</v>
      </c>
      <c r="E267" s="29" t="s">
        <v>55</v>
      </c>
      <c r="F267" s="30">
        <v>25</v>
      </c>
      <c r="G267" s="20">
        <v>7.34</v>
      </c>
      <c r="H267" s="20">
        <v>6.38</v>
      </c>
      <c r="I267" s="28">
        <v>0</v>
      </c>
      <c r="J267" s="28">
        <v>0</v>
      </c>
      <c r="K267" s="20">
        <v>6.08</v>
      </c>
      <c r="L267" s="28">
        <v>0</v>
      </c>
      <c r="M267" s="28">
        <v>0</v>
      </c>
      <c r="N267" s="32">
        <v>0.32</v>
      </c>
      <c r="O267" s="32">
        <v>0.455</v>
      </c>
      <c r="P267" s="28">
        <v>0</v>
      </c>
      <c r="Q267" s="28">
        <v>0</v>
      </c>
      <c r="R267" s="20">
        <v>0</v>
      </c>
      <c r="S267" s="47">
        <v>0.705</v>
      </c>
      <c r="T267" s="45">
        <v>0.9375</v>
      </c>
      <c r="U267" s="31">
        <v>0.5625</v>
      </c>
      <c r="V267" s="20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6.68</v>
      </c>
      <c r="AB267" s="20">
        <v>0</v>
      </c>
      <c r="AC267" s="30">
        <v>15.5</v>
      </c>
      <c r="AD267" s="20">
        <v>0</v>
      </c>
      <c r="AE267" s="20">
        <v>0</v>
      </c>
      <c r="AI267" s="30">
        <v>53.4</v>
      </c>
      <c r="AJ267" s="30">
        <v>18.9</v>
      </c>
      <c r="AK267" s="30">
        <v>16.7</v>
      </c>
      <c r="AL267" s="20">
        <v>2.7</v>
      </c>
      <c r="AM267" s="30">
        <v>17.1</v>
      </c>
      <c r="AN267" s="20">
        <v>8.56</v>
      </c>
      <c r="AO267" s="20">
        <v>5.61</v>
      </c>
      <c r="AP267" s="20">
        <v>1.52</v>
      </c>
      <c r="AQ267" s="20">
        <v>0</v>
      </c>
      <c r="AR267" s="32">
        <v>0.461</v>
      </c>
      <c r="AS267" s="28">
        <v>150</v>
      </c>
      <c r="AT267" s="20">
        <v>0</v>
      </c>
      <c r="AU267" s="20">
        <v>9.01</v>
      </c>
      <c r="AV267" s="20">
        <v>6.23</v>
      </c>
      <c r="AW267" s="20">
        <v>3.88</v>
      </c>
      <c r="AX267" s="20">
        <v>9.39</v>
      </c>
      <c r="AY267" s="20">
        <v>0</v>
      </c>
      <c r="AZ267" s="20">
        <v>0</v>
      </c>
      <c r="BA267" s="20">
        <v>0</v>
      </c>
      <c r="BB267">
        <v>0</v>
      </c>
      <c r="BC267">
        <f t="shared" si="5"/>
        <v>5.925</v>
      </c>
      <c r="BD267">
        <v>265</v>
      </c>
    </row>
    <row r="268" spans="1:56" ht="12.75">
      <c r="A268" s="28" t="s">
        <v>7</v>
      </c>
      <c r="B268" s="28" t="s">
        <v>301</v>
      </c>
      <c r="C268" s="28" t="s">
        <v>301</v>
      </c>
      <c r="D268" s="28" t="s">
        <v>301</v>
      </c>
      <c r="E268" s="29" t="s">
        <v>55</v>
      </c>
      <c r="F268" s="30">
        <v>20</v>
      </c>
      <c r="G268" s="20">
        <v>5.87</v>
      </c>
      <c r="H268" s="20">
        <v>6.2</v>
      </c>
      <c r="I268" s="28">
        <v>0</v>
      </c>
      <c r="J268" s="28">
        <v>0</v>
      </c>
      <c r="K268" s="20">
        <v>6.02</v>
      </c>
      <c r="L268" s="28">
        <v>0</v>
      </c>
      <c r="M268" s="28">
        <v>0</v>
      </c>
      <c r="N268" s="32">
        <v>0.26</v>
      </c>
      <c r="O268" s="32">
        <v>0.365</v>
      </c>
      <c r="P268" s="28">
        <v>0</v>
      </c>
      <c r="Q268" s="28">
        <v>0</v>
      </c>
      <c r="R268" s="20">
        <v>0</v>
      </c>
      <c r="S268" s="47">
        <v>0.615</v>
      </c>
      <c r="T268" s="45">
        <v>0.875</v>
      </c>
      <c r="U268" s="31">
        <v>0.5625</v>
      </c>
      <c r="V268" s="20">
        <v>0</v>
      </c>
      <c r="W268" s="20">
        <v>0</v>
      </c>
      <c r="X268" s="20">
        <v>0</v>
      </c>
      <c r="Y268" s="20">
        <v>0</v>
      </c>
      <c r="Z268" s="20">
        <v>0</v>
      </c>
      <c r="AA268" s="20">
        <v>8.25</v>
      </c>
      <c r="AB268" s="20">
        <v>0</v>
      </c>
      <c r="AC268" s="30">
        <v>18.7</v>
      </c>
      <c r="AD268" s="20">
        <v>0</v>
      </c>
      <c r="AE268" s="20">
        <v>0</v>
      </c>
      <c r="AI268" s="30">
        <v>41.4</v>
      </c>
      <c r="AJ268" s="30">
        <v>15</v>
      </c>
      <c r="AK268" s="30">
        <v>13.4</v>
      </c>
      <c r="AL268" s="20">
        <v>2.66</v>
      </c>
      <c r="AM268" s="30">
        <v>13.3</v>
      </c>
      <c r="AN268" s="20">
        <v>6.72</v>
      </c>
      <c r="AO268" s="20">
        <v>4.41</v>
      </c>
      <c r="AP268" s="20">
        <v>1.5</v>
      </c>
      <c r="AQ268" s="20">
        <v>0</v>
      </c>
      <c r="AR268" s="32">
        <v>0.24</v>
      </c>
      <c r="AS268" s="28">
        <v>113</v>
      </c>
      <c r="AT268" s="20">
        <v>0</v>
      </c>
      <c r="AU268" s="20">
        <v>8.78</v>
      </c>
      <c r="AV268" s="20">
        <v>4.82</v>
      </c>
      <c r="AW268" s="20">
        <v>3.07</v>
      </c>
      <c r="AX268" s="20">
        <v>7.38</v>
      </c>
      <c r="AY268" s="20">
        <v>0</v>
      </c>
      <c r="AZ268" s="20">
        <v>0</v>
      </c>
      <c r="BA268" s="20">
        <v>0</v>
      </c>
      <c r="BB268">
        <v>0</v>
      </c>
      <c r="BC268">
        <f t="shared" si="5"/>
        <v>5.835</v>
      </c>
      <c r="BD268">
        <v>266</v>
      </c>
    </row>
    <row r="269" spans="1:56" ht="12.75">
      <c r="A269" s="28" t="s">
        <v>7</v>
      </c>
      <c r="B269" s="28" t="s">
        <v>302</v>
      </c>
      <c r="C269" s="28" t="s">
        <v>302</v>
      </c>
      <c r="D269" s="28" t="s">
        <v>302</v>
      </c>
      <c r="E269" s="29" t="s">
        <v>55</v>
      </c>
      <c r="F269" s="30">
        <v>15</v>
      </c>
      <c r="G269" s="20">
        <v>4.43</v>
      </c>
      <c r="H269" s="20">
        <v>5.99</v>
      </c>
      <c r="I269" s="28">
        <v>0</v>
      </c>
      <c r="J269" s="28">
        <v>0</v>
      </c>
      <c r="K269" s="20">
        <v>5.99</v>
      </c>
      <c r="L269" s="28">
        <v>0</v>
      </c>
      <c r="M269" s="28">
        <v>0</v>
      </c>
      <c r="N269" s="32">
        <v>0.23</v>
      </c>
      <c r="O269" s="32">
        <v>0.26</v>
      </c>
      <c r="P269" s="28">
        <v>0</v>
      </c>
      <c r="Q269" s="28">
        <v>0</v>
      </c>
      <c r="R269" s="20">
        <v>0</v>
      </c>
      <c r="S269" s="47">
        <v>0.51</v>
      </c>
      <c r="T269" s="45">
        <v>0.75</v>
      </c>
      <c r="U269" s="31">
        <v>0.5625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30">
        <v>11.5</v>
      </c>
      <c r="AB269" s="20">
        <v>0</v>
      </c>
      <c r="AC269" s="30">
        <v>21.2</v>
      </c>
      <c r="AD269" s="20">
        <v>0</v>
      </c>
      <c r="AE269" s="20">
        <v>0</v>
      </c>
      <c r="AI269" s="30">
        <v>29.1</v>
      </c>
      <c r="AJ269" s="30">
        <v>10.8</v>
      </c>
      <c r="AK269" s="20">
        <v>9.72</v>
      </c>
      <c r="AL269" s="20">
        <v>2.56</v>
      </c>
      <c r="AM269" s="20">
        <v>9.32</v>
      </c>
      <c r="AN269" s="20">
        <v>4.75</v>
      </c>
      <c r="AO269" s="20">
        <v>3.11</v>
      </c>
      <c r="AP269" s="20">
        <v>1.45</v>
      </c>
      <c r="AQ269" s="20">
        <v>0</v>
      </c>
      <c r="AR269" s="32">
        <v>0.101</v>
      </c>
      <c r="AS269" s="30">
        <v>76.5</v>
      </c>
      <c r="AT269" s="20">
        <v>0</v>
      </c>
      <c r="AU269" s="20">
        <v>8.58</v>
      </c>
      <c r="AV269" s="20">
        <v>3.34</v>
      </c>
      <c r="AW269" s="20">
        <v>2.15</v>
      </c>
      <c r="AX269" s="20">
        <v>5.32</v>
      </c>
      <c r="AY269" s="20">
        <v>0</v>
      </c>
      <c r="AZ269" s="20">
        <v>0</v>
      </c>
      <c r="BA269" s="20">
        <v>0</v>
      </c>
      <c r="BB269">
        <v>0</v>
      </c>
      <c r="BC269">
        <f t="shared" si="5"/>
        <v>5.73</v>
      </c>
      <c r="BD269">
        <v>267</v>
      </c>
    </row>
    <row r="270" spans="1:56" ht="12.75">
      <c r="A270" s="28" t="s">
        <v>7</v>
      </c>
      <c r="B270" s="28" t="s">
        <v>303</v>
      </c>
      <c r="C270" s="28" t="s">
        <v>303</v>
      </c>
      <c r="D270" s="28" t="s">
        <v>303</v>
      </c>
      <c r="E270" s="29" t="s">
        <v>55</v>
      </c>
      <c r="F270" s="30">
        <v>16</v>
      </c>
      <c r="G270" s="20">
        <v>4.74</v>
      </c>
      <c r="H270" s="20">
        <v>6.28</v>
      </c>
      <c r="I270" s="28">
        <v>0</v>
      </c>
      <c r="J270" s="28">
        <v>0</v>
      </c>
      <c r="K270" s="20">
        <v>4.03</v>
      </c>
      <c r="L270" s="28">
        <v>0</v>
      </c>
      <c r="M270" s="28">
        <v>0</v>
      </c>
      <c r="N270" s="32">
        <v>0.26</v>
      </c>
      <c r="O270" s="32">
        <v>0.405</v>
      </c>
      <c r="P270" s="28">
        <v>0</v>
      </c>
      <c r="Q270" s="28">
        <v>0</v>
      </c>
      <c r="R270" s="20">
        <v>0</v>
      </c>
      <c r="S270" s="47">
        <v>0.655</v>
      </c>
      <c r="T270" s="45">
        <v>0.875</v>
      </c>
      <c r="U270" s="31">
        <v>0.5625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4.98</v>
      </c>
      <c r="AB270" s="20">
        <v>0</v>
      </c>
      <c r="AC270" s="30">
        <v>19.1</v>
      </c>
      <c r="AD270" s="20">
        <v>0</v>
      </c>
      <c r="AE270" s="20">
        <v>0</v>
      </c>
      <c r="AI270" s="30">
        <v>32.1</v>
      </c>
      <c r="AJ270" s="30">
        <v>11.7</v>
      </c>
      <c r="AK270" s="30">
        <v>10.2</v>
      </c>
      <c r="AL270" s="20">
        <v>2.6</v>
      </c>
      <c r="AM270" s="20">
        <v>4.43</v>
      </c>
      <c r="AN270" s="20">
        <v>3.39</v>
      </c>
      <c r="AO270" s="20">
        <v>2.2</v>
      </c>
      <c r="AP270" s="32">
        <v>0.967</v>
      </c>
      <c r="AQ270" s="20">
        <v>0</v>
      </c>
      <c r="AR270" s="32">
        <v>0.223</v>
      </c>
      <c r="AS270" s="30">
        <v>38.2</v>
      </c>
      <c r="AT270" s="20">
        <v>0</v>
      </c>
      <c r="AU270" s="20">
        <v>5.92</v>
      </c>
      <c r="AV270" s="20">
        <v>2.42</v>
      </c>
      <c r="AW270" s="20">
        <v>2.24</v>
      </c>
      <c r="AX270" s="20">
        <v>5.77</v>
      </c>
      <c r="AY270" s="20">
        <v>0</v>
      </c>
      <c r="AZ270" s="20">
        <v>0</v>
      </c>
      <c r="BA270" s="20">
        <v>0</v>
      </c>
      <c r="BB270">
        <v>0</v>
      </c>
      <c r="BC270">
        <f t="shared" si="5"/>
        <v>5.875</v>
      </c>
      <c r="BD270">
        <v>268</v>
      </c>
    </row>
    <row r="271" spans="1:56" ht="12.75">
      <c r="A271" s="28" t="s">
        <v>7</v>
      </c>
      <c r="B271" s="28" t="s">
        <v>304</v>
      </c>
      <c r="C271" s="28" t="s">
        <v>304</v>
      </c>
      <c r="D271" s="28" t="s">
        <v>304</v>
      </c>
      <c r="E271" s="29" t="s">
        <v>55</v>
      </c>
      <c r="F271" s="30">
        <v>12</v>
      </c>
      <c r="G271" s="20">
        <v>3.55</v>
      </c>
      <c r="H271" s="20">
        <v>6.03</v>
      </c>
      <c r="I271" s="28">
        <v>0</v>
      </c>
      <c r="J271" s="28">
        <v>0</v>
      </c>
      <c r="K271" s="20">
        <v>4</v>
      </c>
      <c r="L271" s="28">
        <v>0</v>
      </c>
      <c r="M271" s="28">
        <v>0</v>
      </c>
      <c r="N271" s="32">
        <v>0.23</v>
      </c>
      <c r="O271" s="32">
        <v>0.28</v>
      </c>
      <c r="P271" s="28">
        <v>0</v>
      </c>
      <c r="Q271" s="28">
        <v>0</v>
      </c>
      <c r="R271" s="20">
        <v>0</v>
      </c>
      <c r="S271" s="47">
        <v>0.53</v>
      </c>
      <c r="T271" s="45">
        <v>0.75</v>
      </c>
      <c r="U271" s="31">
        <v>0.5625</v>
      </c>
      <c r="V271" s="20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7.14</v>
      </c>
      <c r="AB271" s="20">
        <v>0</v>
      </c>
      <c r="AC271" s="30">
        <v>21.6</v>
      </c>
      <c r="AD271" s="20">
        <v>0</v>
      </c>
      <c r="AE271" s="20">
        <v>0</v>
      </c>
      <c r="AI271" s="30">
        <v>22.1</v>
      </c>
      <c r="AJ271" s="20">
        <v>8.3</v>
      </c>
      <c r="AK271" s="20">
        <v>7.31</v>
      </c>
      <c r="AL271" s="20">
        <v>2.49</v>
      </c>
      <c r="AM271" s="20">
        <v>2.99</v>
      </c>
      <c r="AN271" s="20">
        <v>2.32</v>
      </c>
      <c r="AO271" s="20">
        <v>1.5</v>
      </c>
      <c r="AP271" s="32">
        <v>0.918</v>
      </c>
      <c r="AQ271" s="20">
        <v>0</v>
      </c>
      <c r="AR271" s="38">
        <v>0.0903</v>
      </c>
      <c r="AS271" s="30">
        <v>24.7</v>
      </c>
      <c r="AT271" s="20">
        <v>0</v>
      </c>
      <c r="AU271" s="20">
        <v>5.75</v>
      </c>
      <c r="AV271" s="20">
        <v>1.61</v>
      </c>
      <c r="AW271" s="20">
        <v>1.52</v>
      </c>
      <c r="AX271" s="20">
        <v>4.08</v>
      </c>
      <c r="AY271" s="20">
        <v>0</v>
      </c>
      <c r="AZ271" s="20">
        <v>0</v>
      </c>
      <c r="BA271" s="20">
        <v>0</v>
      </c>
      <c r="BB271">
        <v>0</v>
      </c>
      <c r="BC271">
        <f t="shared" si="5"/>
        <v>5.75</v>
      </c>
      <c r="BD271">
        <v>269</v>
      </c>
    </row>
    <row r="272" spans="1:56" ht="12.75">
      <c r="A272" s="28" t="s">
        <v>7</v>
      </c>
      <c r="B272" s="28" t="s">
        <v>305</v>
      </c>
      <c r="C272" s="28" t="s">
        <v>305</v>
      </c>
      <c r="D272" s="28" t="s">
        <v>305</v>
      </c>
      <c r="E272" s="29" t="s">
        <v>55</v>
      </c>
      <c r="F272" s="20">
        <v>9</v>
      </c>
      <c r="G272" s="20">
        <v>2.68</v>
      </c>
      <c r="H272" s="20">
        <v>5.9</v>
      </c>
      <c r="I272" s="28">
        <v>0</v>
      </c>
      <c r="J272" s="28">
        <v>0</v>
      </c>
      <c r="K272" s="20">
        <v>3.94</v>
      </c>
      <c r="L272" s="28">
        <v>0</v>
      </c>
      <c r="M272" s="28">
        <v>0</v>
      </c>
      <c r="N272" s="32">
        <v>0.17</v>
      </c>
      <c r="O272" s="32">
        <v>0.215</v>
      </c>
      <c r="P272" s="28">
        <v>0</v>
      </c>
      <c r="Q272" s="28">
        <v>0</v>
      </c>
      <c r="R272" s="20">
        <v>0</v>
      </c>
      <c r="S272" s="47">
        <v>0.465</v>
      </c>
      <c r="T272" s="45">
        <v>0.6875</v>
      </c>
      <c r="U272" s="31">
        <v>0.5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9.16</v>
      </c>
      <c r="AB272" s="20">
        <v>0</v>
      </c>
      <c r="AC272" s="30">
        <v>29.2</v>
      </c>
      <c r="AD272" s="20">
        <v>0</v>
      </c>
      <c r="AE272" s="20">
        <v>0</v>
      </c>
      <c r="AI272" s="30">
        <v>16.4</v>
      </c>
      <c r="AJ272" s="20">
        <v>6.23</v>
      </c>
      <c r="AK272" s="20">
        <v>5.56</v>
      </c>
      <c r="AL272" s="20">
        <v>2.47</v>
      </c>
      <c r="AM272" s="20">
        <v>2.2</v>
      </c>
      <c r="AN272" s="20">
        <v>1.72</v>
      </c>
      <c r="AO272" s="20">
        <v>1.11</v>
      </c>
      <c r="AP272" s="32">
        <v>0.905</v>
      </c>
      <c r="AQ272" s="20">
        <v>0</v>
      </c>
      <c r="AR272" s="38">
        <v>0.0405</v>
      </c>
      <c r="AS272" s="30">
        <v>17.7</v>
      </c>
      <c r="AT272" s="20">
        <v>0</v>
      </c>
      <c r="AU272" s="20">
        <v>5.6</v>
      </c>
      <c r="AV272" s="20">
        <v>1.19</v>
      </c>
      <c r="AW272" s="20">
        <v>1.15</v>
      </c>
      <c r="AX272" s="20">
        <v>3.04</v>
      </c>
      <c r="AY272" s="20">
        <v>0</v>
      </c>
      <c r="AZ272" s="20">
        <v>0</v>
      </c>
      <c r="BA272" s="20">
        <v>0</v>
      </c>
      <c r="BB272">
        <v>0</v>
      </c>
      <c r="BC272">
        <f t="shared" si="5"/>
        <v>5.6850000000000005</v>
      </c>
      <c r="BD272">
        <v>270</v>
      </c>
    </row>
    <row r="273" spans="1:56" ht="12.75">
      <c r="A273" s="28" t="s">
        <v>7</v>
      </c>
      <c r="B273" s="28" t="s">
        <v>306</v>
      </c>
      <c r="C273" s="28" t="s">
        <v>306</v>
      </c>
      <c r="D273" s="28" t="s">
        <v>306</v>
      </c>
      <c r="E273" s="29" t="s">
        <v>55</v>
      </c>
      <c r="F273" s="20">
        <v>8.5</v>
      </c>
      <c r="G273" s="20">
        <v>2.52</v>
      </c>
      <c r="H273" s="20">
        <v>5.83</v>
      </c>
      <c r="I273" s="28">
        <v>0</v>
      </c>
      <c r="J273" s="28">
        <v>0</v>
      </c>
      <c r="K273" s="20">
        <v>3.94</v>
      </c>
      <c r="L273" s="28">
        <v>0</v>
      </c>
      <c r="M273" s="28">
        <v>0</v>
      </c>
      <c r="N273" s="32">
        <v>0.17</v>
      </c>
      <c r="O273" s="32">
        <v>0.195</v>
      </c>
      <c r="P273" s="28">
        <v>0</v>
      </c>
      <c r="Q273" s="28">
        <v>0</v>
      </c>
      <c r="R273" s="20">
        <v>0</v>
      </c>
      <c r="S273" s="47">
        <v>0.445</v>
      </c>
      <c r="T273" s="45">
        <v>0.6875</v>
      </c>
      <c r="U273" s="31">
        <v>0.5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30">
        <v>10.1</v>
      </c>
      <c r="AB273" s="20">
        <v>0</v>
      </c>
      <c r="AC273" s="30">
        <v>29.1</v>
      </c>
      <c r="AD273" s="20">
        <v>0</v>
      </c>
      <c r="AE273" s="20">
        <v>0</v>
      </c>
      <c r="AI273" s="30">
        <v>14.9</v>
      </c>
      <c r="AJ273" s="20">
        <v>5.73</v>
      </c>
      <c r="AK273" s="20">
        <v>5.1</v>
      </c>
      <c r="AL273" s="20">
        <v>2.43</v>
      </c>
      <c r="AM273" s="20">
        <v>1.99</v>
      </c>
      <c r="AN273" s="20">
        <v>1.56</v>
      </c>
      <c r="AO273" s="20">
        <v>1.01</v>
      </c>
      <c r="AP273" s="32">
        <v>0.89</v>
      </c>
      <c r="AQ273" s="20">
        <v>0</v>
      </c>
      <c r="AR273" s="38">
        <v>0.0333</v>
      </c>
      <c r="AS273" s="30">
        <v>15.8</v>
      </c>
      <c r="AT273" s="20">
        <v>0</v>
      </c>
      <c r="AU273" s="20">
        <v>5.55</v>
      </c>
      <c r="AV273" s="20">
        <v>1.06</v>
      </c>
      <c r="AW273" s="20">
        <v>1.03</v>
      </c>
      <c r="AX273" s="20">
        <v>2.78</v>
      </c>
      <c r="AY273" s="20">
        <v>0</v>
      </c>
      <c r="AZ273" s="20">
        <v>0</v>
      </c>
      <c r="BA273" s="20">
        <v>0</v>
      </c>
      <c r="BB273">
        <v>0</v>
      </c>
      <c r="BC273">
        <f t="shared" si="5"/>
        <v>5.635</v>
      </c>
      <c r="BD273">
        <v>271</v>
      </c>
    </row>
    <row r="274" spans="1:56" ht="12.75">
      <c r="A274" s="33" t="s">
        <v>7</v>
      </c>
      <c r="B274" s="28" t="s">
        <v>307</v>
      </c>
      <c r="C274" s="28" t="s">
        <v>307</v>
      </c>
      <c r="D274" s="28" t="s">
        <v>307</v>
      </c>
      <c r="E274" s="29" t="s">
        <v>55</v>
      </c>
      <c r="F274" s="34">
        <v>19</v>
      </c>
      <c r="G274" s="2">
        <v>5.56</v>
      </c>
      <c r="H274" s="2">
        <v>5.15</v>
      </c>
      <c r="I274" s="33">
        <v>0</v>
      </c>
      <c r="J274" s="28">
        <v>0</v>
      </c>
      <c r="K274" s="20">
        <v>5.03</v>
      </c>
      <c r="L274" s="28">
        <v>0</v>
      </c>
      <c r="M274" s="28">
        <v>0</v>
      </c>
      <c r="N274" s="32">
        <v>0.27</v>
      </c>
      <c r="O274" s="32">
        <v>0.43</v>
      </c>
      <c r="P274" s="28">
        <v>0</v>
      </c>
      <c r="Q274" s="28">
        <v>0</v>
      </c>
      <c r="R274" s="20">
        <v>0</v>
      </c>
      <c r="S274" s="47">
        <v>0.73</v>
      </c>
      <c r="T274" s="45">
        <v>0.8125</v>
      </c>
      <c r="U274" s="31">
        <v>0.4375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5.85</v>
      </c>
      <c r="AB274" s="2">
        <v>0</v>
      </c>
      <c r="AC274" s="34">
        <v>13.7</v>
      </c>
      <c r="AD274" s="2">
        <v>0</v>
      </c>
      <c r="AE274" s="2">
        <v>0</v>
      </c>
      <c r="AI274" s="34">
        <v>26.3</v>
      </c>
      <c r="AJ274" s="34">
        <v>11.6</v>
      </c>
      <c r="AK274" s="34">
        <v>10.2</v>
      </c>
      <c r="AL274" s="2">
        <v>2.17</v>
      </c>
      <c r="AM274" s="2">
        <v>9.13</v>
      </c>
      <c r="AN274" s="2">
        <v>5.53</v>
      </c>
      <c r="AO274" s="2">
        <v>3.63</v>
      </c>
      <c r="AP274" s="2">
        <v>1.28</v>
      </c>
      <c r="AQ274" s="20">
        <v>0</v>
      </c>
      <c r="AR274" s="35">
        <v>0.316</v>
      </c>
      <c r="AS274" s="34">
        <v>50.9</v>
      </c>
      <c r="AT274" s="20">
        <v>0</v>
      </c>
      <c r="AU274" s="20">
        <v>5.94</v>
      </c>
      <c r="AV274" s="20">
        <v>3.21</v>
      </c>
      <c r="AW274" s="20">
        <v>2.42</v>
      </c>
      <c r="AX274" s="20">
        <v>5.73</v>
      </c>
      <c r="AY274" s="20">
        <v>0</v>
      </c>
      <c r="AZ274" s="20">
        <v>0</v>
      </c>
      <c r="BA274" s="20">
        <v>0</v>
      </c>
      <c r="BB274">
        <v>0</v>
      </c>
      <c r="BC274">
        <f t="shared" si="5"/>
        <v>4.720000000000001</v>
      </c>
      <c r="BD274">
        <v>272</v>
      </c>
    </row>
    <row r="275" spans="1:56" ht="12.75">
      <c r="A275" s="33" t="s">
        <v>7</v>
      </c>
      <c r="B275" s="28" t="s">
        <v>308</v>
      </c>
      <c r="C275" s="28" t="s">
        <v>308</v>
      </c>
      <c r="D275" s="28" t="s">
        <v>308</v>
      </c>
      <c r="E275" s="29" t="s">
        <v>55</v>
      </c>
      <c r="F275" s="34">
        <v>16</v>
      </c>
      <c r="G275" s="2">
        <v>4.71</v>
      </c>
      <c r="H275" s="2">
        <v>5.01</v>
      </c>
      <c r="I275" s="33">
        <v>0</v>
      </c>
      <c r="J275" s="28">
        <v>0</v>
      </c>
      <c r="K275" s="20">
        <v>5</v>
      </c>
      <c r="L275" s="28">
        <v>0</v>
      </c>
      <c r="M275" s="28">
        <v>0</v>
      </c>
      <c r="N275" s="32">
        <v>0.24</v>
      </c>
      <c r="O275" s="32">
        <v>0.36</v>
      </c>
      <c r="P275" s="28">
        <v>0</v>
      </c>
      <c r="Q275" s="28">
        <v>0</v>
      </c>
      <c r="R275" s="20">
        <v>0</v>
      </c>
      <c r="S275" s="47">
        <v>0.66</v>
      </c>
      <c r="T275" s="45">
        <v>0.75</v>
      </c>
      <c r="U275" s="31">
        <v>0.4375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6.94</v>
      </c>
      <c r="AB275" s="2">
        <v>0</v>
      </c>
      <c r="AC275" s="34">
        <v>15.4</v>
      </c>
      <c r="AD275" s="2">
        <v>0</v>
      </c>
      <c r="AE275" s="2">
        <v>0</v>
      </c>
      <c r="AI275" s="34">
        <v>21.4</v>
      </c>
      <c r="AJ275" s="2">
        <v>9.63</v>
      </c>
      <c r="AK275" s="2">
        <v>8.55</v>
      </c>
      <c r="AL275" s="2">
        <v>2.13</v>
      </c>
      <c r="AM275" s="2">
        <v>7.51</v>
      </c>
      <c r="AN275" s="2">
        <v>4.58</v>
      </c>
      <c r="AO275" s="2">
        <v>3</v>
      </c>
      <c r="AP275" s="2">
        <v>1.26</v>
      </c>
      <c r="AQ275" s="20">
        <v>0</v>
      </c>
      <c r="AR275" s="35">
        <v>0.192</v>
      </c>
      <c r="AS275" s="34">
        <v>40.6</v>
      </c>
      <c r="AT275" s="20">
        <v>0</v>
      </c>
      <c r="AU275" s="20">
        <v>5.81</v>
      </c>
      <c r="AV275" s="20">
        <v>2.62</v>
      </c>
      <c r="AW275" s="20">
        <v>1.99</v>
      </c>
      <c r="AX275" s="20">
        <v>4.74</v>
      </c>
      <c r="AY275" s="20">
        <v>0</v>
      </c>
      <c r="AZ275" s="20">
        <v>0</v>
      </c>
      <c r="BA275" s="20">
        <v>0</v>
      </c>
      <c r="BB275">
        <v>0</v>
      </c>
      <c r="BC275">
        <f t="shared" si="5"/>
        <v>4.6499999999999995</v>
      </c>
      <c r="BD275">
        <v>273</v>
      </c>
    </row>
    <row r="276" spans="1:56" ht="12.75">
      <c r="A276" s="28" t="s">
        <v>7</v>
      </c>
      <c r="B276" s="28" t="s">
        <v>309</v>
      </c>
      <c r="C276" s="28" t="s">
        <v>309</v>
      </c>
      <c r="D276" s="28" t="s">
        <v>309</v>
      </c>
      <c r="E276" s="29" t="s">
        <v>55</v>
      </c>
      <c r="F276" s="30">
        <v>13</v>
      </c>
      <c r="G276" s="20">
        <v>3.83</v>
      </c>
      <c r="H276" s="20">
        <v>4.16</v>
      </c>
      <c r="I276" s="28">
        <v>0</v>
      </c>
      <c r="J276" s="28">
        <v>0</v>
      </c>
      <c r="K276" s="20">
        <v>4.06</v>
      </c>
      <c r="L276" s="28">
        <v>0</v>
      </c>
      <c r="M276" s="28">
        <v>0</v>
      </c>
      <c r="N276" s="32">
        <v>0.28</v>
      </c>
      <c r="O276" s="32">
        <v>0.345</v>
      </c>
      <c r="P276" s="28">
        <v>0</v>
      </c>
      <c r="Q276" s="28">
        <v>0</v>
      </c>
      <c r="R276" s="20">
        <v>0</v>
      </c>
      <c r="S276" s="47">
        <v>0.595</v>
      </c>
      <c r="T276" s="45">
        <v>0.75</v>
      </c>
      <c r="U276" s="31">
        <v>0.5</v>
      </c>
      <c r="V276" s="20">
        <v>0</v>
      </c>
      <c r="W276" s="20">
        <v>0</v>
      </c>
      <c r="X276" s="20">
        <v>0</v>
      </c>
      <c r="Y276" s="20">
        <v>0</v>
      </c>
      <c r="Z276" s="20">
        <v>0</v>
      </c>
      <c r="AA276" s="20">
        <v>5.88</v>
      </c>
      <c r="AB276" s="20">
        <v>0</v>
      </c>
      <c r="AC276" s="30">
        <v>10.6</v>
      </c>
      <c r="AD276" s="20">
        <v>0</v>
      </c>
      <c r="AE276" s="20">
        <v>0</v>
      </c>
      <c r="AI276" s="30">
        <v>11.3</v>
      </c>
      <c r="AJ276" s="20">
        <v>6.28</v>
      </c>
      <c r="AK276" s="20">
        <v>5.46</v>
      </c>
      <c r="AL276" s="20">
        <v>1.72</v>
      </c>
      <c r="AM276" s="20">
        <v>3.86</v>
      </c>
      <c r="AN276" s="20">
        <v>2.92</v>
      </c>
      <c r="AO276" s="20">
        <v>1.9</v>
      </c>
      <c r="AP276" s="20">
        <v>1</v>
      </c>
      <c r="AQ276" s="20">
        <v>0</v>
      </c>
      <c r="AR276" s="32">
        <v>0.151</v>
      </c>
      <c r="AS276" s="30">
        <v>14</v>
      </c>
      <c r="AT276" s="20">
        <v>0</v>
      </c>
      <c r="AU276" s="20">
        <v>3.87</v>
      </c>
      <c r="AV276" s="20">
        <v>1.36</v>
      </c>
      <c r="AW276" s="20">
        <v>1.24</v>
      </c>
      <c r="AX276" s="20">
        <v>3.09</v>
      </c>
      <c r="AY276" s="20">
        <v>0</v>
      </c>
      <c r="AZ276" s="20">
        <v>0</v>
      </c>
      <c r="BA276" s="20">
        <v>0</v>
      </c>
      <c r="BB276">
        <v>0</v>
      </c>
      <c r="BC276">
        <f t="shared" si="5"/>
        <v>3.8150000000000004</v>
      </c>
      <c r="BD276">
        <v>274</v>
      </c>
    </row>
    <row r="277" spans="1:56" ht="12.75">
      <c r="A277" s="28" t="s">
        <v>310</v>
      </c>
      <c r="B277" s="28" t="s">
        <v>458</v>
      </c>
      <c r="C277" s="28" t="s">
        <v>458</v>
      </c>
      <c r="D277" s="28" t="s">
        <v>458</v>
      </c>
      <c r="E277" s="28" t="s">
        <v>55</v>
      </c>
      <c r="F277" s="30">
        <v>12.4</v>
      </c>
      <c r="G277" s="20">
        <v>3.63</v>
      </c>
      <c r="H277" s="30">
        <v>12.5</v>
      </c>
      <c r="I277" s="28">
        <v>0</v>
      </c>
      <c r="J277" s="28">
        <v>0</v>
      </c>
      <c r="K277" s="20">
        <v>3.75</v>
      </c>
      <c r="L277" s="28">
        <v>0</v>
      </c>
      <c r="M277" s="28">
        <v>0</v>
      </c>
      <c r="N277" s="32">
        <v>0.155</v>
      </c>
      <c r="O277" s="32">
        <v>0.228</v>
      </c>
      <c r="P277" s="28">
        <v>0</v>
      </c>
      <c r="Q277" s="28">
        <v>0</v>
      </c>
      <c r="R277" s="20">
        <v>0</v>
      </c>
      <c r="S277" s="32">
        <v>0.563</v>
      </c>
      <c r="T277" s="28">
        <v>0.5625</v>
      </c>
      <c r="U277" s="28">
        <v>0.375</v>
      </c>
      <c r="V277" s="20">
        <v>0</v>
      </c>
      <c r="W277" s="20">
        <v>0</v>
      </c>
      <c r="X277" s="20">
        <v>0</v>
      </c>
      <c r="Y277" s="20">
        <v>0</v>
      </c>
      <c r="Z277" s="20">
        <v>0</v>
      </c>
      <c r="AA277" s="20">
        <v>8.22</v>
      </c>
      <c r="AB277" s="20">
        <v>0</v>
      </c>
      <c r="AC277" s="30">
        <v>74.8</v>
      </c>
      <c r="AD277" s="20">
        <v>0</v>
      </c>
      <c r="AE277" s="20">
        <v>0</v>
      </c>
      <c r="AI277" s="30">
        <v>89.3</v>
      </c>
      <c r="AJ277" s="30">
        <v>16.5</v>
      </c>
      <c r="AK277" s="30">
        <v>14.2</v>
      </c>
      <c r="AL277" s="20">
        <v>4.96</v>
      </c>
      <c r="AM277" s="20">
        <v>2.01</v>
      </c>
      <c r="AN277" s="20">
        <v>1.68</v>
      </c>
      <c r="AO277" s="20">
        <v>1.07</v>
      </c>
      <c r="AP277" s="32">
        <v>0.744</v>
      </c>
      <c r="AQ277" s="20">
        <v>0</v>
      </c>
      <c r="AR277" s="38">
        <v>0.0493</v>
      </c>
      <c r="AS277" s="30">
        <v>76</v>
      </c>
      <c r="AT277" s="20">
        <v>0</v>
      </c>
      <c r="AU277" s="30">
        <v>11.5</v>
      </c>
      <c r="AV277" s="20">
        <v>2.46</v>
      </c>
      <c r="AW277" s="20">
        <v>2.51</v>
      </c>
      <c r="AX277" s="20">
        <v>8.06</v>
      </c>
      <c r="AY277" s="20">
        <v>0</v>
      </c>
      <c r="AZ277" s="20">
        <v>0</v>
      </c>
      <c r="BA277" s="20">
        <v>0</v>
      </c>
      <c r="BB277">
        <v>0</v>
      </c>
      <c r="BC277">
        <f t="shared" si="5"/>
        <v>12.272</v>
      </c>
      <c r="BD277">
        <v>275</v>
      </c>
    </row>
    <row r="278" spans="1:56" ht="12.75">
      <c r="A278" s="28" t="s">
        <v>310</v>
      </c>
      <c r="B278" s="28" t="s">
        <v>459</v>
      </c>
      <c r="C278" s="28" t="s">
        <v>459</v>
      </c>
      <c r="D278" s="28" t="s">
        <v>459</v>
      </c>
      <c r="E278" s="28" t="s">
        <v>55</v>
      </c>
      <c r="F278" s="30">
        <v>11.6</v>
      </c>
      <c r="G278" s="20">
        <v>3.4</v>
      </c>
      <c r="H278" s="30">
        <v>12.5</v>
      </c>
      <c r="I278" s="28">
        <v>0</v>
      </c>
      <c r="J278" s="28">
        <v>0</v>
      </c>
      <c r="K278" s="20">
        <v>3.5</v>
      </c>
      <c r="L278" s="28">
        <v>0</v>
      </c>
      <c r="M278" s="28">
        <v>0</v>
      </c>
      <c r="N278" s="32">
        <v>0.155</v>
      </c>
      <c r="O278" s="32">
        <v>0.211</v>
      </c>
      <c r="P278" s="28">
        <v>0</v>
      </c>
      <c r="Q278" s="28">
        <v>0</v>
      </c>
      <c r="R278" s="20">
        <v>0</v>
      </c>
      <c r="S278" s="32">
        <v>0.563</v>
      </c>
      <c r="T278" s="28">
        <v>0.5625</v>
      </c>
      <c r="U278" s="28">
        <v>0.375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8.29</v>
      </c>
      <c r="AB278" s="20">
        <v>0</v>
      </c>
      <c r="AC278" s="30">
        <v>74.8</v>
      </c>
      <c r="AD278" s="20">
        <v>0</v>
      </c>
      <c r="AE278" s="20">
        <v>0</v>
      </c>
      <c r="AI278" s="30">
        <v>80.3</v>
      </c>
      <c r="AJ278" s="30">
        <v>15</v>
      </c>
      <c r="AK278" s="30">
        <v>12.8</v>
      </c>
      <c r="AL278" s="20">
        <v>4.86</v>
      </c>
      <c r="AM278" s="20">
        <v>1.51</v>
      </c>
      <c r="AN278" s="20">
        <v>1.37</v>
      </c>
      <c r="AO278" s="32">
        <v>0.864</v>
      </c>
      <c r="AP278" s="32">
        <v>0.667</v>
      </c>
      <c r="AQ278" s="20">
        <v>0</v>
      </c>
      <c r="AR278" s="38">
        <v>0.0414</v>
      </c>
      <c r="AS278" s="30">
        <v>57.1</v>
      </c>
      <c r="AT278" s="20">
        <v>0</v>
      </c>
      <c r="AU278" s="30">
        <v>10.8</v>
      </c>
      <c r="AV278" s="20">
        <v>1.99</v>
      </c>
      <c r="AW278" s="20">
        <v>2.17</v>
      </c>
      <c r="AX278" s="20">
        <v>7.36</v>
      </c>
      <c r="AY278" s="20">
        <v>0</v>
      </c>
      <c r="AZ278" s="20">
        <v>0</v>
      </c>
      <c r="BA278" s="20">
        <v>0</v>
      </c>
      <c r="BB278">
        <v>0</v>
      </c>
      <c r="BC278">
        <f t="shared" si="5"/>
        <v>12.289</v>
      </c>
      <c r="BD278">
        <v>276</v>
      </c>
    </row>
    <row r="279" spans="1:56" ht="12.75">
      <c r="A279" s="33" t="s">
        <v>310</v>
      </c>
      <c r="B279" s="28" t="s">
        <v>311</v>
      </c>
      <c r="C279" s="28" t="s">
        <v>311</v>
      </c>
      <c r="D279" s="28" t="s">
        <v>311</v>
      </c>
      <c r="E279" s="28" t="s">
        <v>55</v>
      </c>
      <c r="F279" s="34">
        <v>11.8</v>
      </c>
      <c r="G279" s="2">
        <v>3.47</v>
      </c>
      <c r="H279" s="34">
        <v>12</v>
      </c>
      <c r="I279" s="33">
        <v>0</v>
      </c>
      <c r="J279" s="28">
        <v>0</v>
      </c>
      <c r="K279" s="20">
        <v>3.07</v>
      </c>
      <c r="L279" s="28">
        <v>0</v>
      </c>
      <c r="M279" s="28">
        <v>0</v>
      </c>
      <c r="N279" s="32">
        <v>0.177</v>
      </c>
      <c r="O279" s="32">
        <v>0.225</v>
      </c>
      <c r="P279" s="28">
        <v>0</v>
      </c>
      <c r="Q279" s="28">
        <v>0</v>
      </c>
      <c r="R279" s="20">
        <v>0</v>
      </c>
      <c r="S279" s="32">
        <v>0.563</v>
      </c>
      <c r="T279" s="28">
        <v>0.5625</v>
      </c>
      <c r="U279" s="28">
        <v>0.375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6.81</v>
      </c>
      <c r="AB279" s="2">
        <v>0</v>
      </c>
      <c r="AC279" s="34">
        <v>62.5</v>
      </c>
      <c r="AD279" s="2">
        <v>0</v>
      </c>
      <c r="AE279" s="2">
        <v>0</v>
      </c>
      <c r="AI279" s="34">
        <v>72.2</v>
      </c>
      <c r="AJ279" s="34">
        <v>14.3</v>
      </c>
      <c r="AK279" s="34">
        <v>12</v>
      </c>
      <c r="AL279" s="2">
        <v>4.56</v>
      </c>
      <c r="AM279" s="2">
        <v>1.09</v>
      </c>
      <c r="AN279" s="2">
        <v>1.15</v>
      </c>
      <c r="AO279" s="35">
        <v>0.709</v>
      </c>
      <c r="AP279" s="35">
        <v>0.559</v>
      </c>
      <c r="AQ279" s="20">
        <v>0</v>
      </c>
      <c r="AR279" s="37">
        <v>0.05</v>
      </c>
      <c r="AS279" s="34">
        <v>37.7</v>
      </c>
      <c r="AT279" s="20">
        <v>0</v>
      </c>
      <c r="AU279" s="20">
        <v>9.04</v>
      </c>
      <c r="AV279" s="20">
        <v>1.56</v>
      </c>
      <c r="AW279" s="20">
        <v>1.92</v>
      </c>
      <c r="AX279" s="20">
        <v>7.02</v>
      </c>
      <c r="AY279" s="20">
        <v>0</v>
      </c>
      <c r="AZ279" s="20">
        <v>0</v>
      </c>
      <c r="BA279" s="20">
        <v>0</v>
      </c>
      <c r="BB279">
        <v>0</v>
      </c>
      <c r="BC279">
        <f t="shared" si="5"/>
        <v>11.775</v>
      </c>
      <c r="BD279">
        <v>277</v>
      </c>
    </row>
    <row r="280" spans="1:56" ht="12.75">
      <c r="A280" s="33" t="s">
        <v>310</v>
      </c>
      <c r="B280" s="28" t="s">
        <v>312</v>
      </c>
      <c r="C280" s="28" t="s">
        <v>312</v>
      </c>
      <c r="D280" s="28" t="s">
        <v>312</v>
      </c>
      <c r="E280" s="28" t="s">
        <v>55</v>
      </c>
      <c r="F280" s="34">
        <v>10.8</v>
      </c>
      <c r="G280" s="2">
        <v>3.18</v>
      </c>
      <c r="H280" s="34">
        <v>12</v>
      </c>
      <c r="I280" s="33">
        <v>0</v>
      </c>
      <c r="J280" s="28">
        <v>0</v>
      </c>
      <c r="K280" s="20">
        <v>3.07</v>
      </c>
      <c r="L280" s="28">
        <v>0</v>
      </c>
      <c r="M280" s="28">
        <v>0</v>
      </c>
      <c r="N280" s="32">
        <v>0.16</v>
      </c>
      <c r="O280" s="32">
        <v>0.21</v>
      </c>
      <c r="P280" s="28">
        <v>0</v>
      </c>
      <c r="Q280" s="28">
        <v>0</v>
      </c>
      <c r="R280" s="20">
        <v>0</v>
      </c>
      <c r="S280" s="32">
        <v>0.563</v>
      </c>
      <c r="T280" s="28">
        <v>0.5625</v>
      </c>
      <c r="U280" s="28">
        <v>0.375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7.3</v>
      </c>
      <c r="AB280" s="2">
        <v>0</v>
      </c>
      <c r="AC280" s="34">
        <v>69.2</v>
      </c>
      <c r="AD280" s="2">
        <v>0</v>
      </c>
      <c r="AE280" s="2">
        <v>0</v>
      </c>
      <c r="AI280" s="34">
        <v>66.7</v>
      </c>
      <c r="AJ280" s="34">
        <v>13.2</v>
      </c>
      <c r="AK280" s="34">
        <v>11.1</v>
      </c>
      <c r="AL280" s="2">
        <v>4.58</v>
      </c>
      <c r="AM280" s="2">
        <v>1.01</v>
      </c>
      <c r="AN280" s="2">
        <v>1.07</v>
      </c>
      <c r="AO280" s="35">
        <v>0.661</v>
      </c>
      <c r="AP280" s="35">
        <v>0.564</v>
      </c>
      <c r="AQ280" s="20">
        <v>0</v>
      </c>
      <c r="AR280" s="37">
        <v>0.0393</v>
      </c>
      <c r="AS280" s="34">
        <v>35</v>
      </c>
      <c r="AT280" s="20">
        <v>0</v>
      </c>
      <c r="AU280" s="20">
        <v>9.05</v>
      </c>
      <c r="AV280" s="20">
        <v>1.46</v>
      </c>
      <c r="AW280" s="20">
        <v>1.8</v>
      </c>
      <c r="AX280" s="20">
        <v>6.48</v>
      </c>
      <c r="AY280" s="20">
        <v>0</v>
      </c>
      <c r="AZ280" s="20">
        <v>0</v>
      </c>
      <c r="BA280" s="20">
        <v>0</v>
      </c>
      <c r="BB280">
        <v>0</v>
      </c>
      <c r="BC280">
        <f t="shared" si="5"/>
        <v>11.79</v>
      </c>
      <c r="BD280">
        <v>278</v>
      </c>
    </row>
    <row r="281" spans="1:56" ht="12.75">
      <c r="A281" s="33" t="s">
        <v>310</v>
      </c>
      <c r="B281" s="28" t="s">
        <v>313</v>
      </c>
      <c r="C281" s="28" t="s">
        <v>313</v>
      </c>
      <c r="D281" s="28" t="s">
        <v>313</v>
      </c>
      <c r="E281" s="28" t="s">
        <v>55</v>
      </c>
      <c r="F281" s="34">
        <v>10</v>
      </c>
      <c r="G281" s="2">
        <v>2.95</v>
      </c>
      <c r="H281" s="34">
        <v>12</v>
      </c>
      <c r="I281" s="33">
        <v>0</v>
      </c>
      <c r="J281" s="28">
        <v>0</v>
      </c>
      <c r="K281" s="20">
        <v>3.25</v>
      </c>
      <c r="L281" s="28">
        <v>0</v>
      </c>
      <c r="M281" s="28">
        <v>0</v>
      </c>
      <c r="N281" s="32">
        <v>0.149</v>
      </c>
      <c r="O281" s="32">
        <v>0.18</v>
      </c>
      <c r="P281" s="28">
        <v>0</v>
      </c>
      <c r="Q281" s="28">
        <v>0</v>
      </c>
      <c r="R281" s="20">
        <v>0</v>
      </c>
      <c r="S281" s="32">
        <v>0.5</v>
      </c>
      <c r="T281" s="28">
        <v>0.5</v>
      </c>
      <c r="U281" s="28">
        <v>0.375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9.03</v>
      </c>
      <c r="AB281" s="2">
        <v>0</v>
      </c>
      <c r="AC281" s="34">
        <v>74.7</v>
      </c>
      <c r="AD281" s="2">
        <v>0</v>
      </c>
      <c r="AE281" s="2">
        <v>0</v>
      </c>
      <c r="AI281" s="34">
        <v>61.7</v>
      </c>
      <c r="AJ281" s="34">
        <v>12.2</v>
      </c>
      <c r="AK281" s="34">
        <v>10.3</v>
      </c>
      <c r="AL281" s="2">
        <v>4.57</v>
      </c>
      <c r="AM281" s="2">
        <v>1.03</v>
      </c>
      <c r="AN281" s="2">
        <v>1.02</v>
      </c>
      <c r="AO281" s="35">
        <v>0.636</v>
      </c>
      <c r="AP281" s="35">
        <v>0.592</v>
      </c>
      <c r="AQ281" s="20">
        <v>0</v>
      </c>
      <c r="AR281" s="37">
        <v>0.0292</v>
      </c>
      <c r="AS281" s="34">
        <v>35.9</v>
      </c>
      <c r="AT281" s="20">
        <v>0</v>
      </c>
      <c r="AU281" s="20">
        <v>9.6</v>
      </c>
      <c r="AV281" s="20">
        <v>1.4</v>
      </c>
      <c r="AW281" s="20">
        <v>1.65</v>
      </c>
      <c r="AX281" s="20">
        <v>5.98</v>
      </c>
      <c r="AY281" s="20">
        <v>0</v>
      </c>
      <c r="AZ281" s="20">
        <v>0</v>
      </c>
      <c r="BA281" s="20">
        <v>0</v>
      </c>
      <c r="BB281">
        <v>0</v>
      </c>
      <c r="BC281">
        <f t="shared" si="5"/>
        <v>11.82</v>
      </c>
      <c r="BD281">
        <v>279</v>
      </c>
    </row>
    <row r="282" spans="1:56" ht="12.75">
      <c r="A282" s="33" t="s">
        <v>310</v>
      </c>
      <c r="B282" s="28" t="s">
        <v>314</v>
      </c>
      <c r="C282" s="28" t="s">
        <v>314</v>
      </c>
      <c r="D282" s="28" t="s">
        <v>314</v>
      </c>
      <c r="E282" s="28" t="s">
        <v>55</v>
      </c>
      <c r="F282" s="2">
        <v>9</v>
      </c>
      <c r="G282" s="2">
        <v>2.65</v>
      </c>
      <c r="H282" s="34">
        <v>10</v>
      </c>
      <c r="I282" s="33">
        <v>0</v>
      </c>
      <c r="J282" s="28">
        <v>0</v>
      </c>
      <c r="K282" s="20">
        <v>2.69</v>
      </c>
      <c r="L282" s="28">
        <v>0</v>
      </c>
      <c r="M282" s="28">
        <v>0</v>
      </c>
      <c r="N282" s="32">
        <v>0.157</v>
      </c>
      <c r="O282" s="32">
        <v>0.206</v>
      </c>
      <c r="P282" s="28">
        <v>0</v>
      </c>
      <c r="Q282" s="28">
        <v>0</v>
      </c>
      <c r="R282" s="20">
        <v>0</v>
      </c>
      <c r="S282" s="32">
        <v>0.563</v>
      </c>
      <c r="T282" s="28">
        <v>0.5625</v>
      </c>
      <c r="U282" s="28">
        <v>0.375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6.53</v>
      </c>
      <c r="AB282" s="2">
        <v>0</v>
      </c>
      <c r="AC282" s="34">
        <v>58.4</v>
      </c>
      <c r="AD282" s="2">
        <v>0</v>
      </c>
      <c r="AE282" s="2">
        <v>0</v>
      </c>
      <c r="AI282" s="34">
        <v>39</v>
      </c>
      <c r="AJ282" s="2">
        <v>9.22</v>
      </c>
      <c r="AK282" s="2">
        <v>7.79</v>
      </c>
      <c r="AL282" s="2">
        <v>3.83</v>
      </c>
      <c r="AM282" s="35">
        <v>0.672</v>
      </c>
      <c r="AN282" s="35">
        <v>0.809</v>
      </c>
      <c r="AO282" s="35">
        <v>0.5</v>
      </c>
      <c r="AP282" s="35">
        <v>0.503</v>
      </c>
      <c r="AQ282" s="20">
        <v>0</v>
      </c>
      <c r="AR282" s="37">
        <v>0.0314</v>
      </c>
      <c r="AS282" s="34">
        <v>16.1</v>
      </c>
      <c r="AT282" s="20">
        <v>0</v>
      </c>
      <c r="AU282" s="20">
        <v>6.59</v>
      </c>
      <c r="AV282" s="32">
        <v>0.91</v>
      </c>
      <c r="AW282" s="20">
        <v>1.28</v>
      </c>
      <c r="AX282" s="20">
        <v>4.52</v>
      </c>
      <c r="AY282" s="20">
        <v>0</v>
      </c>
      <c r="AZ282" s="20">
        <v>0</v>
      </c>
      <c r="BA282" s="20">
        <v>0</v>
      </c>
      <c r="BB282">
        <v>0</v>
      </c>
      <c r="BC282">
        <f t="shared" si="5"/>
        <v>9.794</v>
      </c>
      <c r="BD282">
        <v>280</v>
      </c>
    </row>
    <row r="283" spans="1:56" ht="12.75">
      <c r="A283" s="33" t="s">
        <v>310</v>
      </c>
      <c r="B283" s="28" t="s">
        <v>315</v>
      </c>
      <c r="C283" s="28" t="s">
        <v>315</v>
      </c>
      <c r="D283" s="28" t="s">
        <v>315</v>
      </c>
      <c r="E283" s="28" t="s">
        <v>55</v>
      </c>
      <c r="F283" s="2">
        <v>8</v>
      </c>
      <c r="G283" s="2">
        <v>2.37</v>
      </c>
      <c r="H283" s="34">
        <v>10</v>
      </c>
      <c r="I283" s="33">
        <v>0</v>
      </c>
      <c r="J283" s="28">
        <v>0</v>
      </c>
      <c r="K283" s="20">
        <v>2.69</v>
      </c>
      <c r="L283" s="28">
        <v>0</v>
      </c>
      <c r="M283" s="28">
        <v>0</v>
      </c>
      <c r="N283" s="32">
        <v>0.141</v>
      </c>
      <c r="O283" s="32">
        <v>0.182</v>
      </c>
      <c r="P283" s="28">
        <v>0</v>
      </c>
      <c r="Q283" s="28">
        <v>0</v>
      </c>
      <c r="R283" s="20">
        <v>0</v>
      </c>
      <c r="S283" s="32">
        <v>0.563</v>
      </c>
      <c r="T283" s="28">
        <v>0.5625</v>
      </c>
      <c r="U283" s="28">
        <v>0.375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7.39</v>
      </c>
      <c r="AB283" s="2">
        <v>0</v>
      </c>
      <c r="AC283" s="34">
        <v>65</v>
      </c>
      <c r="AD283" s="2">
        <v>0</v>
      </c>
      <c r="AE283" s="2">
        <v>0</v>
      </c>
      <c r="AI283" s="34">
        <v>34.6</v>
      </c>
      <c r="AJ283" s="2">
        <v>8.2</v>
      </c>
      <c r="AK283" s="2">
        <v>6.95</v>
      </c>
      <c r="AL283" s="2">
        <v>3.82</v>
      </c>
      <c r="AM283" s="35">
        <v>0.593</v>
      </c>
      <c r="AN283" s="35">
        <v>0.711</v>
      </c>
      <c r="AO283" s="35">
        <v>0.441</v>
      </c>
      <c r="AP283" s="35">
        <v>0.5</v>
      </c>
      <c r="AQ283" s="20">
        <v>0</v>
      </c>
      <c r="AR283" s="37">
        <v>0.0224</v>
      </c>
      <c r="AS283" s="34">
        <v>14.2</v>
      </c>
      <c r="AT283" s="20">
        <v>0</v>
      </c>
      <c r="AU283" s="20">
        <v>6.57</v>
      </c>
      <c r="AV283" s="32">
        <v>0.8</v>
      </c>
      <c r="AW283" s="20">
        <v>1.13</v>
      </c>
      <c r="AX283" s="20">
        <v>4.01</v>
      </c>
      <c r="AY283" s="20">
        <v>0</v>
      </c>
      <c r="AZ283" s="20">
        <v>0</v>
      </c>
      <c r="BA283" s="20">
        <v>0</v>
      </c>
      <c r="BB283">
        <v>0</v>
      </c>
      <c r="BC283">
        <f t="shared" si="5"/>
        <v>9.818</v>
      </c>
      <c r="BD283">
        <v>281</v>
      </c>
    </row>
    <row r="284" spans="1:56" ht="12.75">
      <c r="A284" s="33" t="s">
        <v>310</v>
      </c>
      <c r="B284" s="28" t="s">
        <v>316</v>
      </c>
      <c r="C284" s="28" t="s">
        <v>316</v>
      </c>
      <c r="D284" s="28" t="s">
        <v>316</v>
      </c>
      <c r="E284" s="28" t="s">
        <v>55</v>
      </c>
      <c r="F284" s="2">
        <v>7.5</v>
      </c>
      <c r="G284" s="2">
        <v>2.22</v>
      </c>
      <c r="H284" s="34">
        <v>10</v>
      </c>
      <c r="I284" s="33">
        <v>0</v>
      </c>
      <c r="J284" s="28">
        <v>0</v>
      </c>
      <c r="K284" s="20">
        <v>2.69</v>
      </c>
      <c r="L284" s="28">
        <v>0</v>
      </c>
      <c r="M284" s="28">
        <v>0</v>
      </c>
      <c r="N284" s="32">
        <v>0.13</v>
      </c>
      <c r="O284" s="32">
        <v>0.173</v>
      </c>
      <c r="P284" s="28">
        <v>0</v>
      </c>
      <c r="Q284" s="28">
        <v>0</v>
      </c>
      <c r="R284" s="20">
        <v>0</v>
      </c>
      <c r="S284" s="32">
        <v>0.438</v>
      </c>
      <c r="T284" s="28">
        <v>0.4375</v>
      </c>
      <c r="U284" s="28">
        <v>0.3125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7.77</v>
      </c>
      <c r="AB284" s="2">
        <v>0</v>
      </c>
      <c r="AC284" s="34">
        <v>71</v>
      </c>
      <c r="AD284" s="2">
        <v>0</v>
      </c>
      <c r="AE284" s="2">
        <v>0</v>
      </c>
      <c r="AI284" s="34">
        <v>33</v>
      </c>
      <c r="AJ284" s="2">
        <v>7.77</v>
      </c>
      <c r="AK284" s="2">
        <v>6.6</v>
      </c>
      <c r="AL284" s="2">
        <v>3.85</v>
      </c>
      <c r="AM284" s="35">
        <v>0.562</v>
      </c>
      <c r="AN284" s="35">
        <v>0.67</v>
      </c>
      <c r="AO284" s="35">
        <v>0.418</v>
      </c>
      <c r="AP284" s="35">
        <v>0.503</v>
      </c>
      <c r="AQ284" s="20">
        <v>0</v>
      </c>
      <c r="AR284" s="37">
        <v>0.0187</v>
      </c>
      <c r="AS284" s="34">
        <v>13.5</v>
      </c>
      <c r="AT284" s="20">
        <v>0</v>
      </c>
      <c r="AU284" s="20">
        <v>6.6</v>
      </c>
      <c r="AV284" s="32">
        <v>0.77</v>
      </c>
      <c r="AW284" s="20">
        <v>1.09</v>
      </c>
      <c r="AX284" s="20">
        <v>3.8</v>
      </c>
      <c r="AY284" s="20">
        <v>0</v>
      </c>
      <c r="AZ284" s="20">
        <v>0</v>
      </c>
      <c r="BA284" s="20">
        <v>0</v>
      </c>
      <c r="BB284">
        <v>0</v>
      </c>
      <c r="BC284">
        <f t="shared" si="5"/>
        <v>9.827</v>
      </c>
      <c r="BD284">
        <v>282</v>
      </c>
    </row>
    <row r="285" spans="1:56" ht="12.75">
      <c r="A285" s="33" t="s">
        <v>310</v>
      </c>
      <c r="B285" s="28" t="s">
        <v>317</v>
      </c>
      <c r="C285" s="28" t="s">
        <v>317</v>
      </c>
      <c r="D285" s="28" t="s">
        <v>317</v>
      </c>
      <c r="E285" s="28" t="s">
        <v>55</v>
      </c>
      <c r="F285" s="2">
        <v>6.5</v>
      </c>
      <c r="G285" s="2">
        <v>1.92</v>
      </c>
      <c r="H285" s="2">
        <v>8</v>
      </c>
      <c r="I285" s="33">
        <v>0</v>
      </c>
      <c r="J285" s="28">
        <v>0</v>
      </c>
      <c r="K285" s="20">
        <v>2.28</v>
      </c>
      <c r="L285" s="28">
        <v>0</v>
      </c>
      <c r="M285" s="28">
        <v>0</v>
      </c>
      <c r="N285" s="32">
        <v>0.135</v>
      </c>
      <c r="O285" s="32">
        <v>0.189</v>
      </c>
      <c r="P285" s="28">
        <v>0</v>
      </c>
      <c r="Q285" s="28">
        <v>0</v>
      </c>
      <c r="R285" s="20">
        <v>0</v>
      </c>
      <c r="S285" s="32">
        <v>0.563</v>
      </c>
      <c r="T285" s="28">
        <v>0.5625</v>
      </c>
      <c r="U285" s="28">
        <v>0.375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6.03</v>
      </c>
      <c r="AB285" s="2">
        <v>0</v>
      </c>
      <c r="AC285" s="34">
        <v>53.8</v>
      </c>
      <c r="AD285" s="2">
        <v>0</v>
      </c>
      <c r="AE285" s="2">
        <v>0</v>
      </c>
      <c r="AI285" s="34">
        <v>18.5</v>
      </c>
      <c r="AJ285" s="2">
        <v>5.43</v>
      </c>
      <c r="AK285" s="2">
        <v>4.63</v>
      </c>
      <c r="AL285" s="2">
        <v>3.11</v>
      </c>
      <c r="AM285" s="35">
        <v>0.376</v>
      </c>
      <c r="AN285" s="35">
        <v>0.529</v>
      </c>
      <c r="AO285" s="35">
        <v>0.329</v>
      </c>
      <c r="AP285" s="35">
        <v>0.443</v>
      </c>
      <c r="AQ285" s="20">
        <v>0</v>
      </c>
      <c r="AR285" s="37">
        <v>0.0184</v>
      </c>
      <c r="AS285" s="2">
        <v>5.73</v>
      </c>
      <c r="AT285" s="20">
        <v>0</v>
      </c>
      <c r="AU285" s="20">
        <v>4.45</v>
      </c>
      <c r="AV285" s="32">
        <v>0.48</v>
      </c>
      <c r="AW285" s="32">
        <v>0.79</v>
      </c>
      <c r="AX285" s="20">
        <v>2.66</v>
      </c>
      <c r="AY285" s="20">
        <v>0</v>
      </c>
      <c r="AZ285" s="20">
        <v>0</v>
      </c>
      <c r="BA285" s="20">
        <v>0</v>
      </c>
      <c r="BB285">
        <v>0</v>
      </c>
      <c r="BC285">
        <f t="shared" si="5"/>
        <v>7.811</v>
      </c>
      <c r="BD285">
        <v>283</v>
      </c>
    </row>
    <row r="286" spans="1:56" ht="12.75">
      <c r="A286" s="33" t="s">
        <v>310</v>
      </c>
      <c r="B286" s="28" t="s">
        <v>318</v>
      </c>
      <c r="C286" s="28" t="s">
        <v>318</v>
      </c>
      <c r="D286" s="28" t="s">
        <v>318</v>
      </c>
      <c r="E286" s="28" t="s">
        <v>55</v>
      </c>
      <c r="F286" s="2">
        <v>6.2</v>
      </c>
      <c r="G286" s="2">
        <v>1.82</v>
      </c>
      <c r="H286" s="2">
        <v>8</v>
      </c>
      <c r="I286" s="33">
        <v>0</v>
      </c>
      <c r="J286" s="28">
        <v>0</v>
      </c>
      <c r="K286" s="20">
        <v>2.28</v>
      </c>
      <c r="L286" s="28">
        <v>0</v>
      </c>
      <c r="M286" s="28">
        <v>0</v>
      </c>
      <c r="N286" s="32">
        <v>0.129</v>
      </c>
      <c r="O286" s="32">
        <v>0.177</v>
      </c>
      <c r="P286" s="28">
        <v>0</v>
      </c>
      <c r="Q286" s="28">
        <v>0</v>
      </c>
      <c r="R286" s="20">
        <v>0</v>
      </c>
      <c r="S286" s="32">
        <v>0.438</v>
      </c>
      <c r="T286" s="28">
        <v>0.4375</v>
      </c>
      <c r="U286" s="28">
        <v>0.25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6.44</v>
      </c>
      <c r="AB286" s="2">
        <v>0</v>
      </c>
      <c r="AC286" s="34">
        <v>56.5</v>
      </c>
      <c r="AD286" s="2">
        <v>0</v>
      </c>
      <c r="AE286" s="2">
        <v>0</v>
      </c>
      <c r="AI286" s="34">
        <v>17.6</v>
      </c>
      <c r="AJ286" s="2">
        <v>5.15</v>
      </c>
      <c r="AK286" s="2">
        <v>4.39</v>
      </c>
      <c r="AL286" s="2">
        <v>3.1</v>
      </c>
      <c r="AM286" s="35">
        <v>0.352</v>
      </c>
      <c r="AN286" s="35">
        <v>0.495</v>
      </c>
      <c r="AO286" s="35">
        <v>0.308</v>
      </c>
      <c r="AP286" s="35">
        <v>0.439</v>
      </c>
      <c r="AQ286" s="20">
        <v>0</v>
      </c>
      <c r="AR286" s="37">
        <v>0.0156</v>
      </c>
      <c r="AS286" s="2">
        <v>5.38</v>
      </c>
      <c r="AT286" s="20">
        <v>0</v>
      </c>
      <c r="AU286" s="20">
        <v>4.46</v>
      </c>
      <c r="AV286" s="32">
        <v>0.45</v>
      </c>
      <c r="AW286" s="32">
        <v>0.74</v>
      </c>
      <c r="AX286" s="20">
        <v>2.52</v>
      </c>
      <c r="AY286" s="20">
        <v>0</v>
      </c>
      <c r="AZ286" s="20">
        <v>0</v>
      </c>
      <c r="BA286" s="20">
        <v>0</v>
      </c>
      <c r="BB286">
        <v>0</v>
      </c>
      <c r="BC286">
        <f t="shared" si="5"/>
        <v>7.823</v>
      </c>
      <c r="BD286">
        <v>284</v>
      </c>
    </row>
    <row r="287" spans="1:56" ht="12.75">
      <c r="A287" s="33" t="s">
        <v>310</v>
      </c>
      <c r="B287" s="28" t="s">
        <v>319</v>
      </c>
      <c r="C287" s="28" t="s">
        <v>319</v>
      </c>
      <c r="D287" s="28" t="s">
        <v>319</v>
      </c>
      <c r="E287" s="28" t="s">
        <v>55</v>
      </c>
      <c r="F287" s="2">
        <v>4.4</v>
      </c>
      <c r="G287" s="2">
        <v>1.29</v>
      </c>
      <c r="H287" s="2">
        <v>6</v>
      </c>
      <c r="I287" s="33">
        <v>0</v>
      </c>
      <c r="J287" s="28">
        <v>0</v>
      </c>
      <c r="K287" s="20">
        <v>1.84</v>
      </c>
      <c r="L287" s="28">
        <v>0</v>
      </c>
      <c r="M287" s="28">
        <v>0</v>
      </c>
      <c r="N287" s="32">
        <v>0.114</v>
      </c>
      <c r="O287" s="32">
        <v>0.171</v>
      </c>
      <c r="P287" s="28">
        <v>0</v>
      </c>
      <c r="Q287" s="28">
        <v>0</v>
      </c>
      <c r="R287" s="20">
        <v>0</v>
      </c>
      <c r="S287" s="32">
        <v>0.375</v>
      </c>
      <c r="T287" s="28">
        <v>0.375</v>
      </c>
      <c r="U287" s="28">
        <v>0.25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5.39</v>
      </c>
      <c r="AB287" s="2">
        <v>0</v>
      </c>
      <c r="AC287" s="34">
        <v>47</v>
      </c>
      <c r="AD287" s="2">
        <v>0</v>
      </c>
      <c r="AE287" s="2">
        <v>0</v>
      </c>
      <c r="AI287" s="2">
        <v>7.23</v>
      </c>
      <c r="AJ287" s="2">
        <v>2.8</v>
      </c>
      <c r="AK287" s="2">
        <v>2.41</v>
      </c>
      <c r="AL287" s="2">
        <v>2.36</v>
      </c>
      <c r="AM287" s="35">
        <v>0.18</v>
      </c>
      <c r="AN287" s="35">
        <v>0.311</v>
      </c>
      <c r="AO287" s="35">
        <v>0.195</v>
      </c>
      <c r="AP287" s="35">
        <v>0.372</v>
      </c>
      <c r="AQ287" s="20">
        <v>0</v>
      </c>
      <c r="AR287" s="39">
        <v>0.0099</v>
      </c>
      <c r="AS287" s="2">
        <v>1.53</v>
      </c>
      <c r="AT287" s="20">
        <v>0</v>
      </c>
      <c r="AU287" s="20">
        <v>2.68</v>
      </c>
      <c r="AV287" s="32">
        <v>0.21</v>
      </c>
      <c r="AW287" s="32">
        <v>0.43</v>
      </c>
      <c r="AX287" s="20">
        <v>1.37</v>
      </c>
      <c r="AY287" s="20">
        <v>0</v>
      </c>
      <c r="AZ287" s="20">
        <v>0</v>
      </c>
      <c r="BA287" s="20">
        <v>0</v>
      </c>
      <c r="BB287">
        <v>0</v>
      </c>
      <c r="BC287">
        <f t="shared" si="5"/>
        <v>5.829</v>
      </c>
      <c r="BD287">
        <v>285</v>
      </c>
    </row>
    <row r="288" spans="1:56" ht="12.75">
      <c r="A288" s="33" t="s">
        <v>310</v>
      </c>
      <c r="B288" s="28" t="s">
        <v>320</v>
      </c>
      <c r="C288" s="28" t="s">
        <v>320</v>
      </c>
      <c r="D288" s="28" t="s">
        <v>320</v>
      </c>
      <c r="E288" s="28" t="s">
        <v>55</v>
      </c>
      <c r="F288" s="2">
        <v>3.7</v>
      </c>
      <c r="G288" s="2">
        <v>1.09</v>
      </c>
      <c r="H288" s="2">
        <v>5.92</v>
      </c>
      <c r="I288" s="33">
        <v>0</v>
      </c>
      <c r="J288" s="28">
        <v>0</v>
      </c>
      <c r="K288" s="20">
        <v>2</v>
      </c>
      <c r="L288" s="28">
        <v>0</v>
      </c>
      <c r="M288" s="28">
        <v>0</v>
      </c>
      <c r="N288" s="38">
        <v>0.098</v>
      </c>
      <c r="O288" s="32">
        <v>0.129</v>
      </c>
      <c r="P288" s="28">
        <v>0</v>
      </c>
      <c r="Q288" s="28">
        <v>0</v>
      </c>
      <c r="R288" s="20">
        <v>0</v>
      </c>
      <c r="S288" s="32">
        <v>0.313</v>
      </c>
      <c r="T288" s="28">
        <v>0.3125</v>
      </c>
      <c r="U288" s="28">
        <v>0.25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7.75</v>
      </c>
      <c r="AB288" s="2">
        <v>0</v>
      </c>
      <c r="AC288" s="34">
        <v>54.7</v>
      </c>
      <c r="AD288" s="2">
        <v>0</v>
      </c>
      <c r="AE288" s="2">
        <v>0</v>
      </c>
      <c r="AI288" s="2">
        <v>5.96</v>
      </c>
      <c r="AJ288" s="2">
        <v>2.33</v>
      </c>
      <c r="AK288" s="2">
        <v>2.01</v>
      </c>
      <c r="AL288" s="2">
        <v>2.34</v>
      </c>
      <c r="AM288" s="35">
        <v>0.173</v>
      </c>
      <c r="AN288" s="35">
        <v>0.273</v>
      </c>
      <c r="AO288" s="35">
        <v>0.173</v>
      </c>
      <c r="AP288" s="35">
        <v>0.398</v>
      </c>
      <c r="AQ288" s="20">
        <v>0</v>
      </c>
      <c r="AR288" s="39">
        <v>0.0053</v>
      </c>
      <c r="AS288" s="2">
        <v>1.45</v>
      </c>
      <c r="AT288" s="20">
        <v>0</v>
      </c>
      <c r="AU288" s="20">
        <v>2.9</v>
      </c>
      <c r="AV288" s="32">
        <v>0.19</v>
      </c>
      <c r="AW288" s="32">
        <v>0.36</v>
      </c>
      <c r="AX288" s="20">
        <v>1.14</v>
      </c>
      <c r="AY288" s="20">
        <v>0</v>
      </c>
      <c r="AZ288" s="20">
        <v>0</v>
      </c>
      <c r="BA288" s="20">
        <v>0</v>
      </c>
      <c r="BB288">
        <v>0</v>
      </c>
      <c r="BC288">
        <f t="shared" si="5"/>
        <v>5.791</v>
      </c>
      <c r="BD288">
        <v>286</v>
      </c>
    </row>
    <row r="289" spans="1:56" ht="12.75">
      <c r="A289" s="33" t="s">
        <v>310</v>
      </c>
      <c r="B289" s="28" t="s">
        <v>321</v>
      </c>
      <c r="C289" s="28" t="s">
        <v>321</v>
      </c>
      <c r="D289" s="28" t="s">
        <v>321</v>
      </c>
      <c r="E289" s="28" t="s">
        <v>17</v>
      </c>
      <c r="F289" s="34">
        <v>18.9</v>
      </c>
      <c r="G289" s="2">
        <v>5.56</v>
      </c>
      <c r="H289" s="2">
        <v>5</v>
      </c>
      <c r="I289" s="33">
        <v>0</v>
      </c>
      <c r="J289" s="28">
        <v>0</v>
      </c>
      <c r="K289" s="20">
        <v>5</v>
      </c>
      <c r="L289" s="28">
        <v>0</v>
      </c>
      <c r="M289" s="28">
        <v>0</v>
      </c>
      <c r="N289" s="32">
        <v>0.316</v>
      </c>
      <c r="O289" s="32">
        <v>0.416</v>
      </c>
      <c r="P289" s="28">
        <v>0</v>
      </c>
      <c r="Q289" s="28">
        <v>0</v>
      </c>
      <c r="R289" s="20">
        <v>0</v>
      </c>
      <c r="S289" s="32">
        <v>0.813</v>
      </c>
      <c r="T289" s="28">
        <v>0.8125</v>
      </c>
      <c r="U289" s="28">
        <v>0.5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6.01</v>
      </c>
      <c r="AB289" s="2">
        <v>0</v>
      </c>
      <c r="AC289" s="34">
        <v>11.2</v>
      </c>
      <c r="AD289" s="2">
        <v>0</v>
      </c>
      <c r="AE289" s="2">
        <v>0</v>
      </c>
      <c r="AI289" s="34">
        <v>24.2</v>
      </c>
      <c r="AJ289" s="34">
        <v>11.1</v>
      </c>
      <c r="AK289" s="2">
        <v>9.67</v>
      </c>
      <c r="AL289" s="2">
        <v>2.08</v>
      </c>
      <c r="AM289" s="2">
        <v>8.7</v>
      </c>
      <c r="AN289" s="2">
        <v>5.33</v>
      </c>
      <c r="AO289" s="2">
        <v>3.48</v>
      </c>
      <c r="AP289" s="2">
        <v>1.25</v>
      </c>
      <c r="AQ289" s="20">
        <v>0</v>
      </c>
      <c r="AR289" s="35">
        <v>0.313</v>
      </c>
      <c r="AS289" s="34">
        <v>45.7</v>
      </c>
      <c r="AT289" s="20">
        <v>0</v>
      </c>
      <c r="AU289" s="20">
        <v>5.73</v>
      </c>
      <c r="AV289" s="20">
        <v>2.98</v>
      </c>
      <c r="AW289" s="20">
        <v>2.23</v>
      </c>
      <c r="AX289" s="20">
        <v>5.45</v>
      </c>
      <c r="AY289" s="20">
        <v>0</v>
      </c>
      <c r="AZ289" s="20">
        <v>0</v>
      </c>
      <c r="BA289" s="20">
        <v>0</v>
      </c>
      <c r="BB289">
        <v>0</v>
      </c>
      <c r="BC289">
        <f t="shared" si="5"/>
        <v>4.584</v>
      </c>
      <c r="BD289">
        <v>287</v>
      </c>
    </row>
    <row r="290" spans="1:56" ht="12.75">
      <c r="A290" s="33" t="s">
        <v>310</v>
      </c>
      <c r="B290" s="28" t="s">
        <v>322</v>
      </c>
      <c r="C290" s="28" t="s">
        <v>322</v>
      </c>
      <c r="D290" s="28" t="s">
        <v>322</v>
      </c>
      <c r="E290" s="28" t="s">
        <v>55</v>
      </c>
      <c r="F290" s="2">
        <v>6</v>
      </c>
      <c r="G290" s="2">
        <v>1.75</v>
      </c>
      <c r="H290" s="2">
        <v>3.8</v>
      </c>
      <c r="I290" s="33">
        <v>0</v>
      </c>
      <c r="J290" s="28">
        <v>0</v>
      </c>
      <c r="K290" s="20">
        <v>3.8</v>
      </c>
      <c r="L290" s="28">
        <v>0</v>
      </c>
      <c r="M290" s="28">
        <v>0</v>
      </c>
      <c r="N290" s="32">
        <v>0.13</v>
      </c>
      <c r="O290" s="32">
        <v>0.16</v>
      </c>
      <c r="P290" s="28">
        <v>0</v>
      </c>
      <c r="Q290" s="28">
        <v>0</v>
      </c>
      <c r="R290" s="20">
        <v>0</v>
      </c>
      <c r="S290" s="32">
        <v>0.5</v>
      </c>
      <c r="T290" s="28">
        <v>0.5</v>
      </c>
      <c r="U290" s="28">
        <v>0.375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34">
        <v>11.9</v>
      </c>
      <c r="AB290" s="2">
        <v>0</v>
      </c>
      <c r="AC290" s="34">
        <v>22</v>
      </c>
      <c r="AD290" s="2">
        <v>0</v>
      </c>
      <c r="AE290" s="2">
        <v>0</v>
      </c>
      <c r="AI290" s="2">
        <v>4.72</v>
      </c>
      <c r="AJ290" s="2">
        <v>2.74</v>
      </c>
      <c r="AK290" s="2">
        <v>2.48</v>
      </c>
      <c r="AL290" s="2">
        <v>1.64</v>
      </c>
      <c r="AM290" s="2">
        <v>1.47</v>
      </c>
      <c r="AN290" s="2">
        <v>1.18</v>
      </c>
      <c r="AO290" s="35">
        <v>0.771</v>
      </c>
      <c r="AP290" s="35">
        <v>0.915</v>
      </c>
      <c r="AQ290" s="20">
        <v>0</v>
      </c>
      <c r="AR290" s="37">
        <v>0.0184</v>
      </c>
      <c r="AS290" s="2">
        <v>4.87</v>
      </c>
      <c r="AT290" s="20">
        <v>0</v>
      </c>
      <c r="AU290" s="20">
        <v>3.46</v>
      </c>
      <c r="AV290" s="32">
        <v>0.53</v>
      </c>
      <c r="AW290" s="32">
        <v>0.53</v>
      </c>
      <c r="AX290" s="20">
        <v>1.3</v>
      </c>
      <c r="AY290" s="20">
        <v>0</v>
      </c>
      <c r="AZ290" s="20">
        <v>0</v>
      </c>
      <c r="BA290" s="20">
        <v>0</v>
      </c>
      <c r="BB290">
        <v>0</v>
      </c>
      <c r="BC290">
        <f t="shared" si="5"/>
        <v>3.6399999999999997</v>
      </c>
      <c r="BD290">
        <v>288</v>
      </c>
    </row>
    <row r="291" spans="1:56" ht="12.75">
      <c r="A291" s="28" t="s">
        <v>310</v>
      </c>
      <c r="B291" s="28" t="s">
        <v>460</v>
      </c>
      <c r="C291" s="28" t="s">
        <v>461</v>
      </c>
      <c r="D291" s="28" t="s">
        <v>461</v>
      </c>
      <c r="E291" s="28" t="s">
        <v>55</v>
      </c>
      <c r="F291" s="20">
        <v>4.09</v>
      </c>
      <c r="G291" s="20">
        <v>1.27</v>
      </c>
      <c r="H291" s="20">
        <v>4</v>
      </c>
      <c r="I291" s="28">
        <v>0</v>
      </c>
      <c r="J291" s="28">
        <v>0</v>
      </c>
      <c r="K291" s="20">
        <v>2.25</v>
      </c>
      <c r="L291" s="28">
        <v>0</v>
      </c>
      <c r="M291" s="28">
        <v>0</v>
      </c>
      <c r="N291" s="32">
        <v>0.115</v>
      </c>
      <c r="O291" s="32">
        <v>0.17</v>
      </c>
      <c r="P291" s="28">
        <v>0</v>
      </c>
      <c r="Q291" s="28">
        <v>0</v>
      </c>
      <c r="R291" s="20">
        <v>0</v>
      </c>
      <c r="S291" s="32">
        <v>0.563</v>
      </c>
      <c r="T291" s="28">
        <v>0.5625</v>
      </c>
      <c r="U291" s="28">
        <v>0.375</v>
      </c>
      <c r="V291" s="20">
        <v>0</v>
      </c>
      <c r="W291" s="20">
        <v>0</v>
      </c>
      <c r="X291" s="20">
        <v>0</v>
      </c>
      <c r="Y291" s="20">
        <v>0</v>
      </c>
      <c r="Z291" s="20">
        <v>0</v>
      </c>
      <c r="AA291" s="20">
        <v>6.62</v>
      </c>
      <c r="AB291" s="20">
        <v>0</v>
      </c>
      <c r="AC291" s="30">
        <v>26.4</v>
      </c>
      <c r="AD291" s="20">
        <v>0</v>
      </c>
      <c r="AE291" s="20">
        <v>0</v>
      </c>
      <c r="AI291" s="20">
        <v>3.53</v>
      </c>
      <c r="AJ291" s="20">
        <v>2</v>
      </c>
      <c r="AK291" s="20">
        <v>1.77</v>
      </c>
      <c r="AL291" s="20">
        <v>1.67</v>
      </c>
      <c r="AM291" s="32">
        <v>0.325</v>
      </c>
      <c r="AN291" s="32">
        <v>0.453</v>
      </c>
      <c r="AO291" s="32">
        <v>0.289</v>
      </c>
      <c r="AP291" s="32">
        <v>0.506</v>
      </c>
      <c r="AQ291" s="20">
        <v>0</v>
      </c>
      <c r="AR291" s="38">
        <v>0.0147</v>
      </c>
      <c r="AS291" s="20">
        <v>1.19</v>
      </c>
      <c r="AT291" s="20">
        <v>0</v>
      </c>
      <c r="AU291" s="20">
        <v>2.15</v>
      </c>
      <c r="AV291" s="32">
        <v>0.21</v>
      </c>
      <c r="AW291" s="32">
        <v>0.35</v>
      </c>
      <c r="AX291" s="32">
        <v>0.93</v>
      </c>
      <c r="AY291" s="20">
        <v>0</v>
      </c>
      <c r="AZ291" s="20">
        <v>0</v>
      </c>
      <c r="BA291" s="20">
        <v>0</v>
      </c>
      <c r="BB291">
        <v>0</v>
      </c>
      <c r="BC291">
        <f t="shared" si="5"/>
        <v>3.83</v>
      </c>
      <c r="BD291">
        <v>289</v>
      </c>
    </row>
    <row r="292" spans="1:56" ht="12.75">
      <c r="A292" s="28" t="s">
        <v>310</v>
      </c>
      <c r="B292" s="28" t="s">
        <v>462</v>
      </c>
      <c r="C292" s="28" t="s">
        <v>462</v>
      </c>
      <c r="D292" s="28" t="s">
        <v>462</v>
      </c>
      <c r="E292" s="28" t="s">
        <v>55</v>
      </c>
      <c r="F292" s="20">
        <v>3.45</v>
      </c>
      <c r="G292" s="20">
        <v>1.01</v>
      </c>
      <c r="H292" s="20">
        <v>4</v>
      </c>
      <c r="I292" s="28">
        <v>0</v>
      </c>
      <c r="J292" s="28">
        <v>0</v>
      </c>
      <c r="K292" s="20">
        <v>2.25</v>
      </c>
      <c r="L292" s="28">
        <v>0</v>
      </c>
      <c r="M292" s="28">
        <v>0</v>
      </c>
      <c r="N292" s="38">
        <v>0.092</v>
      </c>
      <c r="O292" s="32">
        <v>0.13</v>
      </c>
      <c r="P292" s="28">
        <v>0</v>
      </c>
      <c r="Q292" s="28">
        <v>0</v>
      </c>
      <c r="R292" s="20">
        <v>0</v>
      </c>
      <c r="S292" s="32">
        <v>0.5</v>
      </c>
      <c r="T292" s="28">
        <v>0.5</v>
      </c>
      <c r="U292" s="28">
        <v>0.375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8.65</v>
      </c>
      <c r="AB292" s="20">
        <v>0</v>
      </c>
      <c r="AC292" s="30">
        <v>33.9</v>
      </c>
      <c r="AD292" s="20">
        <v>0</v>
      </c>
      <c r="AE292" s="20">
        <v>0</v>
      </c>
      <c r="AI292" s="20">
        <v>2.86</v>
      </c>
      <c r="AJ292" s="20">
        <v>1.6</v>
      </c>
      <c r="AK292" s="20">
        <v>1.43</v>
      </c>
      <c r="AL292" s="20">
        <v>1.68</v>
      </c>
      <c r="AM292" s="32">
        <v>0.248</v>
      </c>
      <c r="AN292" s="32">
        <v>0.346</v>
      </c>
      <c r="AO292" s="32">
        <v>0.221</v>
      </c>
      <c r="AP292" s="32">
        <v>0.496</v>
      </c>
      <c r="AQ292" s="20">
        <v>0</v>
      </c>
      <c r="AR292" s="40">
        <v>0.0082</v>
      </c>
      <c r="AS292" s="32">
        <v>0.93</v>
      </c>
      <c r="AT292" s="20">
        <v>0</v>
      </c>
      <c r="AU292" s="20">
        <v>2.18</v>
      </c>
      <c r="AV292" s="32">
        <v>0.16</v>
      </c>
      <c r="AW292" s="32">
        <v>0.27</v>
      </c>
      <c r="AX292" s="32">
        <v>0.73</v>
      </c>
      <c r="AY292" s="20">
        <v>0</v>
      </c>
      <c r="AZ292" s="20">
        <v>0</v>
      </c>
      <c r="BA292" s="20">
        <v>0</v>
      </c>
      <c r="BB292">
        <v>0</v>
      </c>
      <c r="BC292">
        <f t="shared" si="5"/>
        <v>3.87</v>
      </c>
      <c r="BD292">
        <v>290</v>
      </c>
    </row>
    <row r="293" spans="1:56" ht="12.75">
      <c r="A293" s="28" t="s">
        <v>310</v>
      </c>
      <c r="B293" s="28" t="s">
        <v>463</v>
      </c>
      <c r="C293" s="28" t="s">
        <v>463</v>
      </c>
      <c r="D293" s="28" t="s">
        <v>463</v>
      </c>
      <c r="E293" s="28" t="s">
        <v>55</v>
      </c>
      <c r="F293" s="20">
        <v>3.2</v>
      </c>
      <c r="G293" s="20">
        <v>1.01</v>
      </c>
      <c r="H293" s="20">
        <v>4</v>
      </c>
      <c r="I293" s="28">
        <v>0</v>
      </c>
      <c r="J293" s="28">
        <v>0</v>
      </c>
      <c r="K293" s="20">
        <v>2.25</v>
      </c>
      <c r="L293" s="28">
        <v>0</v>
      </c>
      <c r="M293" s="28">
        <v>0</v>
      </c>
      <c r="N293" s="38">
        <v>0.092</v>
      </c>
      <c r="O293" s="32">
        <v>0.13</v>
      </c>
      <c r="P293" s="28">
        <v>0</v>
      </c>
      <c r="Q293" s="28">
        <v>0</v>
      </c>
      <c r="R293" s="20">
        <v>0</v>
      </c>
      <c r="S293" s="32">
        <v>0.5</v>
      </c>
      <c r="T293" s="28">
        <v>0.5</v>
      </c>
      <c r="U293" s="28">
        <v>0.375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8.65</v>
      </c>
      <c r="AB293" s="20">
        <v>0</v>
      </c>
      <c r="AC293" s="30">
        <v>33.9</v>
      </c>
      <c r="AD293" s="20">
        <v>0</v>
      </c>
      <c r="AE293" s="20">
        <v>0</v>
      </c>
      <c r="AI293" s="20">
        <v>2.86</v>
      </c>
      <c r="AJ293" s="20">
        <v>1.6</v>
      </c>
      <c r="AK293" s="20">
        <v>1.43</v>
      </c>
      <c r="AL293" s="20">
        <v>1.68</v>
      </c>
      <c r="AM293" s="32">
        <v>0.248</v>
      </c>
      <c r="AN293" s="32">
        <v>0.346</v>
      </c>
      <c r="AO293" s="32">
        <v>0.221</v>
      </c>
      <c r="AP293" s="32">
        <v>0.496</v>
      </c>
      <c r="AQ293" s="20">
        <v>0</v>
      </c>
      <c r="AR293" s="40">
        <v>0.0082</v>
      </c>
      <c r="AS293" s="32">
        <v>0.93</v>
      </c>
      <c r="AT293" s="20">
        <v>0</v>
      </c>
      <c r="AU293" s="20">
        <v>2.18</v>
      </c>
      <c r="AV293" s="32">
        <v>0.16</v>
      </c>
      <c r="AW293" s="32">
        <v>0.27</v>
      </c>
      <c r="AX293" s="32">
        <v>0.73</v>
      </c>
      <c r="AY293" s="20">
        <v>0</v>
      </c>
      <c r="AZ293" s="20">
        <v>0</v>
      </c>
      <c r="BA293" s="20">
        <v>0</v>
      </c>
      <c r="BB293">
        <v>0</v>
      </c>
      <c r="BC293">
        <f t="shared" si="5"/>
        <v>3.87</v>
      </c>
      <c r="BD293">
        <v>291</v>
      </c>
    </row>
    <row r="294" spans="1:56" ht="12.75">
      <c r="A294" s="28" t="s">
        <v>310</v>
      </c>
      <c r="B294" s="28" t="s">
        <v>464</v>
      </c>
      <c r="C294" s="28" t="s">
        <v>464</v>
      </c>
      <c r="D294" s="28" t="s">
        <v>464</v>
      </c>
      <c r="E294" s="28" t="s">
        <v>55</v>
      </c>
      <c r="F294" s="20">
        <v>2.9</v>
      </c>
      <c r="G294" s="32">
        <v>0.914</v>
      </c>
      <c r="H294" s="20">
        <v>3</v>
      </c>
      <c r="I294" s="28">
        <v>0</v>
      </c>
      <c r="J294" s="28">
        <v>0</v>
      </c>
      <c r="K294" s="20">
        <v>2.25</v>
      </c>
      <c r="L294" s="28">
        <v>0</v>
      </c>
      <c r="M294" s="28">
        <v>0</v>
      </c>
      <c r="N294" s="38">
        <v>0.09</v>
      </c>
      <c r="O294" s="32">
        <v>0.13</v>
      </c>
      <c r="P294" s="28">
        <v>0</v>
      </c>
      <c r="Q294" s="28">
        <v>0</v>
      </c>
      <c r="R294" s="20">
        <v>0</v>
      </c>
      <c r="S294" s="32">
        <v>0.5</v>
      </c>
      <c r="T294" s="28">
        <v>0.5</v>
      </c>
      <c r="U294" s="28">
        <v>0.375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8.65</v>
      </c>
      <c r="AB294" s="20">
        <v>0</v>
      </c>
      <c r="AC294" s="30">
        <v>23.6</v>
      </c>
      <c r="AD294" s="20">
        <v>0</v>
      </c>
      <c r="AE294" s="20">
        <v>0</v>
      </c>
      <c r="AI294" s="20">
        <v>1.5</v>
      </c>
      <c r="AJ294" s="20">
        <v>1.12</v>
      </c>
      <c r="AK294" s="20">
        <v>1</v>
      </c>
      <c r="AL294" s="20">
        <v>1.28</v>
      </c>
      <c r="AM294" s="32">
        <v>0.248</v>
      </c>
      <c r="AN294" s="32">
        <v>0.344</v>
      </c>
      <c r="AO294" s="32">
        <v>0.221</v>
      </c>
      <c r="AP294" s="32">
        <v>0.521</v>
      </c>
      <c r="AQ294" s="20">
        <v>0</v>
      </c>
      <c r="AR294" s="40">
        <v>0.0079</v>
      </c>
      <c r="AS294" s="32">
        <v>0.511</v>
      </c>
      <c r="AT294" s="20">
        <v>0</v>
      </c>
      <c r="AU294" s="20">
        <v>1.61</v>
      </c>
      <c r="AV294" s="32">
        <v>0.12</v>
      </c>
      <c r="AW294" s="32">
        <v>0.2</v>
      </c>
      <c r="AX294" s="32">
        <v>0.5</v>
      </c>
      <c r="AY294" s="20">
        <v>0</v>
      </c>
      <c r="AZ294" s="20">
        <v>0</v>
      </c>
      <c r="BA294" s="20">
        <v>0</v>
      </c>
      <c r="BB294">
        <v>0</v>
      </c>
      <c r="BC294">
        <f t="shared" si="5"/>
        <v>2.87</v>
      </c>
      <c r="BD294">
        <v>292</v>
      </c>
    </row>
    <row r="295" spans="1:56" ht="12.75">
      <c r="A295" s="36" t="s">
        <v>323</v>
      </c>
      <c r="B295" s="29" t="s">
        <v>324</v>
      </c>
      <c r="C295" s="29" t="s">
        <v>324</v>
      </c>
      <c r="D295" s="29" t="s">
        <v>324</v>
      </c>
      <c r="E295" s="36" t="s">
        <v>55</v>
      </c>
      <c r="F295" s="29">
        <v>121</v>
      </c>
      <c r="G295" s="41">
        <v>35.5</v>
      </c>
      <c r="H295" s="41">
        <v>24.5</v>
      </c>
      <c r="I295" s="28">
        <v>0</v>
      </c>
      <c r="J295" s="28">
        <v>0</v>
      </c>
      <c r="K295" s="42">
        <v>8.05</v>
      </c>
      <c r="L295" s="28">
        <v>0</v>
      </c>
      <c r="M295" s="28">
        <v>0</v>
      </c>
      <c r="N295" s="43">
        <v>0.8</v>
      </c>
      <c r="O295" s="42">
        <v>1.09</v>
      </c>
      <c r="P295" s="28">
        <v>0</v>
      </c>
      <c r="Q295" s="28">
        <v>0</v>
      </c>
      <c r="R295" s="20">
        <v>0</v>
      </c>
      <c r="S295" s="42">
        <v>2</v>
      </c>
      <c r="T295" s="29">
        <v>2</v>
      </c>
      <c r="U295" s="28">
        <v>0</v>
      </c>
      <c r="V295" s="20">
        <v>0</v>
      </c>
      <c r="W295" s="20">
        <v>0</v>
      </c>
      <c r="X295" s="20">
        <v>0</v>
      </c>
      <c r="Y295" s="20">
        <v>0</v>
      </c>
      <c r="Z295" s="20">
        <v>0</v>
      </c>
      <c r="AA295" s="42">
        <v>3.69</v>
      </c>
      <c r="AB295" s="20">
        <v>0</v>
      </c>
      <c r="AC295" s="41">
        <v>25.9</v>
      </c>
      <c r="AD295" s="20">
        <v>0</v>
      </c>
      <c r="AE295" s="20">
        <v>0</v>
      </c>
      <c r="AI295" s="29">
        <v>3160</v>
      </c>
      <c r="AJ295" s="29">
        <v>306</v>
      </c>
      <c r="AK295" s="29">
        <v>258</v>
      </c>
      <c r="AL295" s="42">
        <v>9.43</v>
      </c>
      <c r="AM295" s="41">
        <v>83</v>
      </c>
      <c r="AN295" s="41">
        <v>36.3</v>
      </c>
      <c r="AO295" s="41">
        <v>20.6</v>
      </c>
      <c r="AP295" s="42">
        <v>1.53</v>
      </c>
      <c r="AQ295" s="20">
        <v>0</v>
      </c>
      <c r="AR295" s="41">
        <v>12.8</v>
      </c>
      <c r="AS295" s="29">
        <v>11400</v>
      </c>
      <c r="AT295" s="20">
        <v>0</v>
      </c>
      <c r="AU295" s="30">
        <v>47.1</v>
      </c>
      <c r="AV295" s="28">
        <v>103</v>
      </c>
      <c r="AW295" s="30">
        <v>46.2</v>
      </c>
      <c r="AX295" s="28">
        <v>153</v>
      </c>
      <c r="AY295" s="20">
        <v>0</v>
      </c>
      <c r="AZ295" s="20">
        <v>0</v>
      </c>
      <c r="BA295" s="20">
        <v>0</v>
      </c>
      <c r="BB295">
        <v>0</v>
      </c>
      <c r="BC295">
        <f t="shared" si="5"/>
        <v>23.41</v>
      </c>
      <c r="BD295">
        <v>293</v>
      </c>
    </row>
    <row r="296" spans="1:56" ht="12.75">
      <c r="A296" s="33" t="s">
        <v>323</v>
      </c>
      <c r="B296" s="28" t="s">
        <v>325</v>
      </c>
      <c r="C296" s="28" t="s">
        <v>325</v>
      </c>
      <c r="D296" s="28" t="s">
        <v>325</v>
      </c>
      <c r="E296" s="28" t="s">
        <v>55</v>
      </c>
      <c r="F296" s="33">
        <v>106</v>
      </c>
      <c r="G296" s="34">
        <v>31.1</v>
      </c>
      <c r="H296" s="34">
        <v>24.5</v>
      </c>
      <c r="I296" s="33">
        <v>0</v>
      </c>
      <c r="J296" s="28">
        <v>0</v>
      </c>
      <c r="K296" s="20">
        <v>7.87</v>
      </c>
      <c r="L296" s="28">
        <v>0</v>
      </c>
      <c r="M296" s="28">
        <v>0</v>
      </c>
      <c r="N296" s="32">
        <v>0.62</v>
      </c>
      <c r="O296" s="20">
        <v>1.09</v>
      </c>
      <c r="P296" s="28">
        <v>0</v>
      </c>
      <c r="Q296" s="28">
        <v>0</v>
      </c>
      <c r="R296" s="20">
        <v>0</v>
      </c>
      <c r="S296" s="20">
        <v>2</v>
      </c>
      <c r="T296" s="28">
        <v>2</v>
      </c>
      <c r="U296" s="28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3.61</v>
      </c>
      <c r="AB296" s="2">
        <v>0</v>
      </c>
      <c r="AC296" s="34">
        <v>33.4</v>
      </c>
      <c r="AD296" s="2">
        <v>0</v>
      </c>
      <c r="AE296" s="2">
        <v>0</v>
      </c>
      <c r="AI296" s="33">
        <v>2940</v>
      </c>
      <c r="AJ296" s="33">
        <v>279</v>
      </c>
      <c r="AK296" s="33">
        <v>240</v>
      </c>
      <c r="AL296" s="2">
        <v>9.71</v>
      </c>
      <c r="AM296" s="34">
        <v>76.8</v>
      </c>
      <c r="AN296" s="34">
        <v>33.4</v>
      </c>
      <c r="AO296" s="34">
        <v>19.5</v>
      </c>
      <c r="AP296" s="2">
        <v>1.57</v>
      </c>
      <c r="AQ296" s="20">
        <v>0</v>
      </c>
      <c r="AR296" s="34">
        <v>10.1</v>
      </c>
      <c r="AS296" s="33">
        <v>10500</v>
      </c>
      <c r="AT296" s="20">
        <v>0</v>
      </c>
      <c r="AU296" s="30">
        <v>46.1</v>
      </c>
      <c r="AV296" s="30">
        <v>98.8</v>
      </c>
      <c r="AW296" s="30">
        <v>46.2</v>
      </c>
      <c r="AX296" s="28">
        <v>139</v>
      </c>
      <c r="AY296" s="20">
        <v>0</v>
      </c>
      <c r="AZ296" s="20">
        <v>0</v>
      </c>
      <c r="BA296" s="20">
        <v>0</v>
      </c>
      <c r="BB296">
        <v>0</v>
      </c>
      <c r="BC296">
        <f t="shared" si="5"/>
        <v>23.41</v>
      </c>
      <c r="BD296">
        <v>294</v>
      </c>
    </row>
    <row r="297" spans="1:56" ht="12.75">
      <c r="A297" s="33" t="s">
        <v>323</v>
      </c>
      <c r="B297" s="28" t="s">
        <v>326</v>
      </c>
      <c r="C297" s="28" t="s">
        <v>326</v>
      </c>
      <c r="D297" s="28" t="s">
        <v>326</v>
      </c>
      <c r="E297" s="28" t="s">
        <v>55</v>
      </c>
      <c r="F297" s="33">
        <v>100</v>
      </c>
      <c r="G297" s="34">
        <v>29.3</v>
      </c>
      <c r="H297" s="34">
        <v>24</v>
      </c>
      <c r="I297" s="33">
        <v>0</v>
      </c>
      <c r="J297" s="28">
        <v>0</v>
      </c>
      <c r="K297" s="20">
        <v>7.25</v>
      </c>
      <c r="L297" s="28">
        <v>0</v>
      </c>
      <c r="M297" s="28">
        <v>0</v>
      </c>
      <c r="N297" s="32">
        <v>0.745</v>
      </c>
      <c r="O297" s="32">
        <v>0.87</v>
      </c>
      <c r="P297" s="28">
        <v>0</v>
      </c>
      <c r="Q297" s="28">
        <v>0</v>
      </c>
      <c r="R297" s="20">
        <v>0</v>
      </c>
      <c r="S297" s="20">
        <v>1.75</v>
      </c>
      <c r="T297" s="28">
        <v>1.75</v>
      </c>
      <c r="U297" s="28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4.16</v>
      </c>
      <c r="AB297" s="2">
        <v>0</v>
      </c>
      <c r="AC297" s="34">
        <v>27.8</v>
      </c>
      <c r="AD297" s="2">
        <v>0</v>
      </c>
      <c r="AE297" s="2">
        <v>0</v>
      </c>
      <c r="AI297" s="33">
        <v>2380</v>
      </c>
      <c r="AJ297" s="33">
        <v>239</v>
      </c>
      <c r="AK297" s="33">
        <v>199</v>
      </c>
      <c r="AL297" s="2">
        <v>9.01</v>
      </c>
      <c r="AM297" s="34">
        <v>47.4</v>
      </c>
      <c r="AN297" s="34">
        <v>24</v>
      </c>
      <c r="AO297" s="34">
        <v>13.1</v>
      </c>
      <c r="AP297" s="2">
        <v>1.27</v>
      </c>
      <c r="AQ297" s="20">
        <v>0</v>
      </c>
      <c r="AR297" s="2">
        <v>7.59</v>
      </c>
      <c r="AS297" s="33">
        <v>6350</v>
      </c>
      <c r="AT297" s="20">
        <v>0</v>
      </c>
      <c r="AU297" s="30">
        <v>41.9</v>
      </c>
      <c r="AV297" s="30">
        <v>66</v>
      </c>
      <c r="AW297" s="30">
        <v>32.7</v>
      </c>
      <c r="AX297" s="28">
        <v>119</v>
      </c>
      <c r="AY297" s="20">
        <v>0</v>
      </c>
      <c r="AZ297" s="20">
        <v>0</v>
      </c>
      <c r="BA297" s="20">
        <v>0</v>
      </c>
      <c r="BB297">
        <v>0</v>
      </c>
      <c r="BC297">
        <f t="shared" si="5"/>
        <v>23.13</v>
      </c>
      <c r="BD297">
        <v>295</v>
      </c>
    </row>
    <row r="298" spans="1:56" ht="12.75">
      <c r="A298" s="33" t="s">
        <v>323</v>
      </c>
      <c r="B298" s="28" t="s">
        <v>327</v>
      </c>
      <c r="C298" s="28" t="s">
        <v>327</v>
      </c>
      <c r="D298" s="28" t="s">
        <v>327</v>
      </c>
      <c r="E298" s="28" t="s">
        <v>55</v>
      </c>
      <c r="F298" s="34">
        <v>90</v>
      </c>
      <c r="G298" s="34">
        <v>26.5</v>
      </c>
      <c r="H298" s="34">
        <v>24</v>
      </c>
      <c r="I298" s="33">
        <v>0</v>
      </c>
      <c r="J298" s="28">
        <v>0</v>
      </c>
      <c r="K298" s="20">
        <v>7.13</v>
      </c>
      <c r="L298" s="28">
        <v>0</v>
      </c>
      <c r="M298" s="28">
        <v>0</v>
      </c>
      <c r="N298" s="32">
        <v>0.625</v>
      </c>
      <c r="O298" s="32">
        <v>0.87</v>
      </c>
      <c r="P298" s="28">
        <v>0</v>
      </c>
      <c r="Q298" s="28">
        <v>0</v>
      </c>
      <c r="R298" s="20">
        <v>0</v>
      </c>
      <c r="S298" s="20">
        <v>1.75</v>
      </c>
      <c r="T298" s="28">
        <v>1.75</v>
      </c>
      <c r="U298" s="28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4.09</v>
      </c>
      <c r="AB298" s="2">
        <v>0</v>
      </c>
      <c r="AC298" s="34">
        <v>33.1</v>
      </c>
      <c r="AD298" s="2">
        <v>0</v>
      </c>
      <c r="AE298" s="2">
        <v>0</v>
      </c>
      <c r="AI298" s="33">
        <v>2250</v>
      </c>
      <c r="AJ298" s="33">
        <v>222</v>
      </c>
      <c r="AK298" s="33">
        <v>187</v>
      </c>
      <c r="AL298" s="2">
        <v>9.21</v>
      </c>
      <c r="AM298" s="34">
        <v>44.7</v>
      </c>
      <c r="AN298" s="34">
        <v>22.4</v>
      </c>
      <c r="AO298" s="34">
        <v>12.5</v>
      </c>
      <c r="AP298" s="2">
        <v>1.3</v>
      </c>
      <c r="AQ298" s="20">
        <v>0</v>
      </c>
      <c r="AR298" s="2">
        <v>6.05</v>
      </c>
      <c r="AS298" s="33">
        <v>5980</v>
      </c>
      <c r="AT298" s="20">
        <v>0</v>
      </c>
      <c r="AU298" s="30">
        <v>41.2</v>
      </c>
      <c r="AV298" s="30">
        <v>63.8</v>
      </c>
      <c r="AW298" s="30">
        <v>32.7</v>
      </c>
      <c r="AX298" s="28">
        <v>110</v>
      </c>
      <c r="AY298" s="20">
        <v>0</v>
      </c>
      <c r="AZ298" s="20">
        <v>0</v>
      </c>
      <c r="BA298" s="20">
        <v>0</v>
      </c>
      <c r="BB298">
        <v>0</v>
      </c>
      <c r="BC298">
        <f t="shared" si="5"/>
        <v>23.13</v>
      </c>
      <c r="BD298">
        <v>296</v>
      </c>
    </row>
    <row r="299" spans="1:56" ht="12.75">
      <c r="A299" s="33" t="s">
        <v>323</v>
      </c>
      <c r="B299" s="28" t="s">
        <v>328</v>
      </c>
      <c r="C299" s="28" t="s">
        <v>328</v>
      </c>
      <c r="D299" s="28" t="s">
        <v>328</v>
      </c>
      <c r="E299" s="28" t="s">
        <v>55</v>
      </c>
      <c r="F299" s="34">
        <v>80</v>
      </c>
      <c r="G299" s="34">
        <v>23.5</v>
      </c>
      <c r="H299" s="34">
        <v>24</v>
      </c>
      <c r="I299" s="33">
        <v>0</v>
      </c>
      <c r="J299" s="28">
        <v>0</v>
      </c>
      <c r="K299" s="20">
        <v>7</v>
      </c>
      <c r="L299" s="28">
        <v>0</v>
      </c>
      <c r="M299" s="28">
        <v>0</v>
      </c>
      <c r="N299" s="32">
        <v>0.5</v>
      </c>
      <c r="O299" s="32">
        <v>0.87</v>
      </c>
      <c r="P299" s="28">
        <v>0</v>
      </c>
      <c r="Q299" s="28">
        <v>0</v>
      </c>
      <c r="R299" s="20">
        <v>0</v>
      </c>
      <c r="S299" s="20">
        <v>1.75</v>
      </c>
      <c r="T299" s="28">
        <v>1.75</v>
      </c>
      <c r="U299" s="28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4.02</v>
      </c>
      <c r="AB299" s="2">
        <v>0</v>
      </c>
      <c r="AC299" s="34">
        <v>41.4</v>
      </c>
      <c r="AD299" s="2">
        <v>0</v>
      </c>
      <c r="AE299" s="2">
        <v>0</v>
      </c>
      <c r="AI299" s="33">
        <v>2100</v>
      </c>
      <c r="AJ299" s="33">
        <v>204</v>
      </c>
      <c r="AK299" s="33">
        <v>175</v>
      </c>
      <c r="AL299" s="2">
        <v>9.47</v>
      </c>
      <c r="AM299" s="34">
        <v>42</v>
      </c>
      <c r="AN299" s="34">
        <v>20.8</v>
      </c>
      <c r="AO299" s="34">
        <v>12</v>
      </c>
      <c r="AP299" s="2">
        <v>1.34</v>
      </c>
      <c r="AQ299" s="20">
        <v>0</v>
      </c>
      <c r="AR299" s="2">
        <v>4.89</v>
      </c>
      <c r="AS299" s="33">
        <v>5620</v>
      </c>
      <c r="AT299" s="20">
        <v>0</v>
      </c>
      <c r="AU299" s="30">
        <v>40.5</v>
      </c>
      <c r="AV299" s="30">
        <v>61.6</v>
      </c>
      <c r="AW299" s="30">
        <v>32.7</v>
      </c>
      <c r="AX299" s="28">
        <v>101</v>
      </c>
      <c r="AY299" s="20">
        <v>0</v>
      </c>
      <c r="AZ299" s="20">
        <v>0</v>
      </c>
      <c r="BA299" s="20">
        <v>0</v>
      </c>
      <c r="BB299">
        <v>0</v>
      </c>
      <c r="BC299">
        <f t="shared" si="5"/>
        <v>23.13</v>
      </c>
      <c r="BD299">
        <v>297</v>
      </c>
    </row>
    <row r="300" spans="1:56" ht="12.75">
      <c r="A300" s="33" t="s">
        <v>323</v>
      </c>
      <c r="B300" s="28" t="s">
        <v>329</v>
      </c>
      <c r="C300" s="28" t="s">
        <v>329</v>
      </c>
      <c r="D300" s="28" t="s">
        <v>329</v>
      </c>
      <c r="E300" s="28" t="s">
        <v>55</v>
      </c>
      <c r="F300" s="34">
        <v>96</v>
      </c>
      <c r="G300" s="34">
        <v>28.2</v>
      </c>
      <c r="H300" s="34">
        <v>20.3</v>
      </c>
      <c r="I300" s="33">
        <v>0</v>
      </c>
      <c r="J300" s="28">
        <v>0</v>
      </c>
      <c r="K300" s="20">
        <v>7.2</v>
      </c>
      <c r="L300" s="28">
        <v>0</v>
      </c>
      <c r="M300" s="28">
        <v>0</v>
      </c>
      <c r="N300" s="32">
        <v>0.8</v>
      </c>
      <c r="O300" s="32">
        <v>0.92</v>
      </c>
      <c r="P300" s="28">
        <v>0</v>
      </c>
      <c r="Q300" s="28">
        <v>0</v>
      </c>
      <c r="R300" s="20">
        <v>0</v>
      </c>
      <c r="S300" s="20">
        <v>1.75</v>
      </c>
      <c r="T300" s="28">
        <v>1.75</v>
      </c>
      <c r="U300" s="28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3.91</v>
      </c>
      <c r="AB300" s="2">
        <v>0</v>
      </c>
      <c r="AC300" s="34">
        <v>21.1</v>
      </c>
      <c r="AD300" s="2">
        <v>0</v>
      </c>
      <c r="AE300" s="2">
        <v>0</v>
      </c>
      <c r="AI300" s="33">
        <v>1670</v>
      </c>
      <c r="AJ300" s="33">
        <v>198</v>
      </c>
      <c r="AK300" s="33">
        <v>165</v>
      </c>
      <c r="AL300" s="2">
        <v>7.71</v>
      </c>
      <c r="AM300" s="34">
        <v>49.9</v>
      </c>
      <c r="AN300" s="34">
        <v>24.9</v>
      </c>
      <c r="AO300" s="34">
        <v>13.9</v>
      </c>
      <c r="AP300" s="2">
        <v>1.33</v>
      </c>
      <c r="AQ300" s="20">
        <v>0</v>
      </c>
      <c r="AR300" s="2">
        <v>8.4</v>
      </c>
      <c r="AS300" s="33">
        <v>4690</v>
      </c>
      <c r="AT300" s="20">
        <v>0</v>
      </c>
      <c r="AU300" s="30">
        <v>34.9</v>
      </c>
      <c r="AV300" s="30">
        <v>57.8</v>
      </c>
      <c r="AW300" s="30">
        <v>28.5</v>
      </c>
      <c r="AX300" s="30">
        <v>98.3</v>
      </c>
      <c r="AY300" s="20">
        <v>0</v>
      </c>
      <c r="AZ300" s="20">
        <v>0</v>
      </c>
      <c r="BA300" s="20">
        <v>0</v>
      </c>
      <c r="BB300">
        <v>0</v>
      </c>
      <c r="BC300">
        <f t="shared" si="5"/>
        <v>19.38</v>
      </c>
      <c r="BD300">
        <v>298</v>
      </c>
    </row>
    <row r="301" spans="1:56" ht="12.75">
      <c r="A301" s="33" t="s">
        <v>323</v>
      </c>
      <c r="B301" s="28" t="s">
        <v>330</v>
      </c>
      <c r="C301" s="28" t="s">
        <v>330</v>
      </c>
      <c r="D301" s="28" t="s">
        <v>330</v>
      </c>
      <c r="E301" s="28" t="s">
        <v>55</v>
      </c>
      <c r="F301" s="34">
        <v>86</v>
      </c>
      <c r="G301" s="34">
        <v>25.3</v>
      </c>
      <c r="H301" s="34">
        <v>20.3</v>
      </c>
      <c r="I301" s="33">
        <v>0</v>
      </c>
      <c r="J301" s="28">
        <v>0</v>
      </c>
      <c r="K301" s="20">
        <v>7.06</v>
      </c>
      <c r="L301" s="28">
        <v>0</v>
      </c>
      <c r="M301" s="28">
        <v>0</v>
      </c>
      <c r="N301" s="32">
        <v>0.66</v>
      </c>
      <c r="O301" s="32">
        <v>0.92</v>
      </c>
      <c r="P301" s="28">
        <v>0</v>
      </c>
      <c r="Q301" s="28">
        <v>0</v>
      </c>
      <c r="R301" s="20">
        <v>0</v>
      </c>
      <c r="S301" s="20">
        <v>1.75</v>
      </c>
      <c r="T301" s="28">
        <v>1.75</v>
      </c>
      <c r="U301" s="28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3.84</v>
      </c>
      <c r="AB301" s="2">
        <v>0</v>
      </c>
      <c r="AC301" s="34">
        <v>25.6</v>
      </c>
      <c r="AD301" s="2">
        <v>0</v>
      </c>
      <c r="AE301" s="2">
        <v>0</v>
      </c>
      <c r="AI301" s="33">
        <v>1570</v>
      </c>
      <c r="AJ301" s="33">
        <v>183</v>
      </c>
      <c r="AK301" s="33">
        <v>155</v>
      </c>
      <c r="AL301" s="2">
        <v>7.89</v>
      </c>
      <c r="AM301" s="34">
        <v>46.6</v>
      </c>
      <c r="AN301" s="34">
        <v>23.1</v>
      </c>
      <c r="AO301" s="34">
        <v>13.2</v>
      </c>
      <c r="AP301" s="2">
        <v>1.36</v>
      </c>
      <c r="AQ301" s="20">
        <v>0</v>
      </c>
      <c r="AR301" s="2">
        <v>6.65</v>
      </c>
      <c r="AS301" s="33">
        <v>4370</v>
      </c>
      <c r="AT301" s="20">
        <v>0</v>
      </c>
      <c r="AU301" s="30">
        <v>34.2</v>
      </c>
      <c r="AV301" s="30">
        <v>55.5</v>
      </c>
      <c r="AW301" s="30">
        <v>28.5</v>
      </c>
      <c r="AX301" s="30">
        <v>91.1</v>
      </c>
      <c r="AY301" s="20">
        <v>0</v>
      </c>
      <c r="AZ301" s="20">
        <v>0</v>
      </c>
      <c r="BA301" s="20">
        <v>0</v>
      </c>
      <c r="BB301">
        <v>0</v>
      </c>
      <c r="BC301">
        <f t="shared" si="5"/>
        <v>19.38</v>
      </c>
      <c r="BD301">
        <v>299</v>
      </c>
    </row>
    <row r="302" spans="1:56" ht="12.75">
      <c r="A302" s="33" t="s">
        <v>323</v>
      </c>
      <c r="B302" s="28" t="s">
        <v>331</v>
      </c>
      <c r="C302" s="28" t="s">
        <v>331</v>
      </c>
      <c r="D302" s="28" t="s">
        <v>331</v>
      </c>
      <c r="E302" s="28" t="s">
        <v>55</v>
      </c>
      <c r="F302" s="34">
        <v>75</v>
      </c>
      <c r="G302" s="34">
        <v>22</v>
      </c>
      <c r="H302" s="34">
        <v>20</v>
      </c>
      <c r="I302" s="33">
        <v>0</v>
      </c>
      <c r="J302" s="28">
        <v>0</v>
      </c>
      <c r="K302" s="20">
        <v>6.39</v>
      </c>
      <c r="L302" s="28">
        <v>0</v>
      </c>
      <c r="M302" s="28">
        <v>0</v>
      </c>
      <c r="N302" s="32">
        <v>0.635</v>
      </c>
      <c r="O302" s="32">
        <v>0.795</v>
      </c>
      <c r="P302" s="28">
        <v>0</v>
      </c>
      <c r="Q302" s="28">
        <v>0</v>
      </c>
      <c r="R302" s="20">
        <v>0</v>
      </c>
      <c r="S302" s="20">
        <v>1.63</v>
      </c>
      <c r="T302" s="28">
        <v>1.625</v>
      </c>
      <c r="U302" s="28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4.02</v>
      </c>
      <c r="AB302" s="2">
        <v>0</v>
      </c>
      <c r="AC302" s="34">
        <v>26.6</v>
      </c>
      <c r="AD302" s="2">
        <v>0</v>
      </c>
      <c r="AE302" s="2">
        <v>0</v>
      </c>
      <c r="AI302" s="33">
        <v>1280</v>
      </c>
      <c r="AJ302" s="33">
        <v>152</v>
      </c>
      <c r="AK302" s="33">
        <v>128</v>
      </c>
      <c r="AL302" s="2">
        <v>7.62</v>
      </c>
      <c r="AM302" s="34">
        <v>29.5</v>
      </c>
      <c r="AN302" s="34">
        <v>16.7</v>
      </c>
      <c r="AO302" s="2">
        <v>9.25</v>
      </c>
      <c r="AP302" s="2">
        <v>1.16</v>
      </c>
      <c r="AQ302" s="20">
        <v>0</v>
      </c>
      <c r="AR302" s="2">
        <v>4.59</v>
      </c>
      <c r="AS302" s="33">
        <v>2720</v>
      </c>
      <c r="AT302" s="20">
        <v>0</v>
      </c>
      <c r="AU302" s="30">
        <v>30.7</v>
      </c>
      <c r="AV302" s="30">
        <v>38.9</v>
      </c>
      <c r="AW302" s="30">
        <v>21.9</v>
      </c>
      <c r="AX302" s="30">
        <v>75.6</v>
      </c>
      <c r="AY302" s="20">
        <v>0</v>
      </c>
      <c r="AZ302" s="20">
        <v>0</v>
      </c>
      <c r="BA302" s="20">
        <v>0</v>
      </c>
      <c r="BB302">
        <v>0</v>
      </c>
      <c r="BC302">
        <f t="shared" si="5"/>
        <v>19.205</v>
      </c>
      <c r="BD302">
        <v>300</v>
      </c>
    </row>
    <row r="303" spans="1:56" ht="12.75">
      <c r="A303" s="33" t="s">
        <v>323</v>
      </c>
      <c r="B303" s="28" t="s">
        <v>332</v>
      </c>
      <c r="C303" s="28" t="s">
        <v>332</v>
      </c>
      <c r="D303" s="28" t="s">
        <v>332</v>
      </c>
      <c r="E303" s="28" t="s">
        <v>55</v>
      </c>
      <c r="F303" s="34">
        <v>66</v>
      </c>
      <c r="G303" s="34">
        <v>19.4</v>
      </c>
      <c r="H303" s="34">
        <v>20</v>
      </c>
      <c r="I303" s="33">
        <v>0</v>
      </c>
      <c r="J303" s="28">
        <v>0</v>
      </c>
      <c r="K303" s="20">
        <v>6.26</v>
      </c>
      <c r="L303" s="28">
        <v>0</v>
      </c>
      <c r="M303" s="28">
        <v>0</v>
      </c>
      <c r="N303" s="32">
        <v>0.505</v>
      </c>
      <c r="O303" s="32">
        <v>0.795</v>
      </c>
      <c r="P303" s="28">
        <v>0</v>
      </c>
      <c r="Q303" s="28">
        <v>0</v>
      </c>
      <c r="R303" s="20">
        <v>0</v>
      </c>
      <c r="S303" s="20">
        <v>1.63</v>
      </c>
      <c r="T303" s="28">
        <v>1.625</v>
      </c>
      <c r="U303" s="28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3.93</v>
      </c>
      <c r="AB303" s="2">
        <v>0</v>
      </c>
      <c r="AC303" s="34">
        <v>33.5</v>
      </c>
      <c r="AD303" s="2">
        <v>0</v>
      </c>
      <c r="AE303" s="2">
        <v>0</v>
      </c>
      <c r="AI303" s="33">
        <v>1190</v>
      </c>
      <c r="AJ303" s="33">
        <v>139</v>
      </c>
      <c r="AK303" s="33">
        <v>119</v>
      </c>
      <c r="AL303" s="2">
        <v>7.83</v>
      </c>
      <c r="AM303" s="34">
        <v>27.5</v>
      </c>
      <c r="AN303" s="34">
        <v>15.4</v>
      </c>
      <c r="AO303" s="2">
        <v>8.78</v>
      </c>
      <c r="AP303" s="2">
        <v>1.19</v>
      </c>
      <c r="AQ303" s="20">
        <v>0</v>
      </c>
      <c r="AR303" s="2">
        <v>3.58</v>
      </c>
      <c r="AS303" s="33">
        <v>2530</v>
      </c>
      <c r="AT303" s="20">
        <v>0</v>
      </c>
      <c r="AU303" s="30">
        <v>30</v>
      </c>
      <c r="AV303" s="30">
        <v>37.3</v>
      </c>
      <c r="AW303" s="30">
        <v>21.9</v>
      </c>
      <c r="AX303" s="30">
        <v>69.1</v>
      </c>
      <c r="AY303" s="20">
        <v>0</v>
      </c>
      <c r="AZ303" s="20">
        <v>0</v>
      </c>
      <c r="BA303" s="20">
        <v>0</v>
      </c>
      <c r="BB303">
        <v>0</v>
      </c>
      <c r="BC303">
        <f t="shared" si="5"/>
        <v>19.205</v>
      </c>
      <c r="BD303">
        <v>301</v>
      </c>
    </row>
    <row r="304" spans="1:56" ht="12.75">
      <c r="A304" s="33" t="s">
        <v>323</v>
      </c>
      <c r="B304" s="28" t="s">
        <v>333</v>
      </c>
      <c r="C304" s="28" t="s">
        <v>333</v>
      </c>
      <c r="D304" s="28" t="s">
        <v>333</v>
      </c>
      <c r="E304" s="28" t="s">
        <v>55</v>
      </c>
      <c r="F304" s="34">
        <v>70</v>
      </c>
      <c r="G304" s="34">
        <v>20.5</v>
      </c>
      <c r="H304" s="34">
        <v>18</v>
      </c>
      <c r="I304" s="33">
        <v>0</v>
      </c>
      <c r="J304" s="28">
        <v>0</v>
      </c>
      <c r="K304" s="20">
        <v>6.25</v>
      </c>
      <c r="L304" s="28">
        <v>0</v>
      </c>
      <c r="M304" s="28">
        <v>0</v>
      </c>
      <c r="N304" s="32">
        <v>0.711</v>
      </c>
      <c r="O304" s="32">
        <v>0.691</v>
      </c>
      <c r="P304" s="28">
        <v>0</v>
      </c>
      <c r="Q304" s="28">
        <v>0</v>
      </c>
      <c r="R304" s="20">
        <v>0</v>
      </c>
      <c r="S304" s="20">
        <v>1.5</v>
      </c>
      <c r="T304" s="28">
        <v>1.5</v>
      </c>
      <c r="U304" s="28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4.52</v>
      </c>
      <c r="AB304" s="2">
        <v>0</v>
      </c>
      <c r="AC304" s="34">
        <v>21.5</v>
      </c>
      <c r="AD304" s="2">
        <v>0</v>
      </c>
      <c r="AE304" s="2">
        <v>0</v>
      </c>
      <c r="AI304" s="33">
        <v>923</v>
      </c>
      <c r="AJ304" s="33">
        <v>124</v>
      </c>
      <c r="AK304" s="33">
        <v>103</v>
      </c>
      <c r="AL304" s="2">
        <v>6.7</v>
      </c>
      <c r="AM304" s="34">
        <v>24</v>
      </c>
      <c r="AN304" s="34">
        <v>14.3</v>
      </c>
      <c r="AO304" s="2">
        <v>7.69</v>
      </c>
      <c r="AP304" s="2">
        <v>1.08</v>
      </c>
      <c r="AQ304" s="20">
        <v>0</v>
      </c>
      <c r="AR304" s="2">
        <v>4.1</v>
      </c>
      <c r="AS304" s="33">
        <v>1800</v>
      </c>
      <c r="AT304" s="20">
        <v>0</v>
      </c>
      <c r="AU304" s="30">
        <v>27</v>
      </c>
      <c r="AV304" s="30">
        <v>29.2</v>
      </c>
      <c r="AW304" s="30">
        <v>16.6</v>
      </c>
      <c r="AX304" s="30">
        <v>61.9</v>
      </c>
      <c r="AY304" s="20">
        <v>0</v>
      </c>
      <c r="AZ304" s="20">
        <v>0</v>
      </c>
      <c r="BA304" s="20">
        <v>0</v>
      </c>
      <c r="BB304">
        <v>0</v>
      </c>
      <c r="BC304">
        <f t="shared" si="5"/>
        <v>17.309</v>
      </c>
      <c r="BD304">
        <v>302</v>
      </c>
    </row>
    <row r="305" spans="1:56" ht="12.75">
      <c r="A305" s="33" t="s">
        <v>323</v>
      </c>
      <c r="B305" s="28" t="s">
        <v>334</v>
      </c>
      <c r="C305" s="28" t="s">
        <v>334</v>
      </c>
      <c r="D305" s="28" t="s">
        <v>334</v>
      </c>
      <c r="E305" s="28" t="s">
        <v>55</v>
      </c>
      <c r="F305" s="34">
        <v>54.7</v>
      </c>
      <c r="G305" s="34">
        <v>16</v>
      </c>
      <c r="H305" s="34">
        <v>18</v>
      </c>
      <c r="I305" s="33">
        <v>0</v>
      </c>
      <c r="J305" s="28">
        <v>0</v>
      </c>
      <c r="K305" s="20">
        <v>6</v>
      </c>
      <c r="L305" s="28">
        <v>0</v>
      </c>
      <c r="M305" s="28">
        <v>0</v>
      </c>
      <c r="N305" s="32">
        <v>0.461</v>
      </c>
      <c r="O305" s="32">
        <v>0.691</v>
      </c>
      <c r="P305" s="28">
        <v>0</v>
      </c>
      <c r="Q305" s="28">
        <v>0</v>
      </c>
      <c r="R305" s="20">
        <v>0</v>
      </c>
      <c r="S305" s="20">
        <v>1.5</v>
      </c>
      <c r="T305" s="28">
        <v>1.5</v>
      </c>
      <c r="U305" s="28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4.34</v>
      </c>
      <c r="AB305" s="2">
        <v>0</v>
      </c>
      <c r="AC305" s="34">
        <v>33.2</v>
      </c>
      <c r="AD305" s="2">
        <v>0</v>
      </c>
      <c r="AE305" s="2">
        <v>0</v>
      </c>
      <c r="AI305" s="33">
        <v>801</v>
      </c>
      <c r="AJ305" s="33">
        <v>104</v>
      </c>
      <c r="AK305" s="34">
        <v>89</v>
      </c>
      <c r="AL305" s="2">
        <v>7.07</v>
      </c>
      <c r="AM305" s="34">
        <v>20.7</v>
      </c>
      <c r="AN305" s="34">
        <v>12.1</v>
      </c>
      <c r="AO305" s="2">
        <v>6.91</v>
      </c>
      <c r="AP305" s="2">
        <v>1.14</v>
      </c>
      <c r="AQ305" s="20">
        <v>0</v>
      </c>
      <c r="AR305" s="2">
        <v>2.33</v>
      </c>
      <c r="AS305" s="33">
        <v>1550</v>
      </c>
      <c r="AT305" s="20">
        <v>0</v>
      </c>
      <c r="AU305" s="30">
        <v>26</v>
      </c>
      <c r="AV305" s="30">
        <v>26.9</v>
      </c>
      <c r="AW305" s="30">
        <v>16.6</v>
      </c>
      <c r="AX305" s="30">
        <v>51.8</v>
      </c>
      <c r="AY305" s="20">
        <v>0</v>
      </c>
      <c r="AZ305" s="20">
        <v>0</v>
      </c>
      <c r="BA305" s="20">
        <v>0</v>
      </c>
      <c r="BB305">
        <v>0</v>
      </c>
      <c r="BC305">
        <f t="shared" si="5"/>
        <v>17.309</v>
      </c>
      <c r="BD305">
        <v>303</v>
      </c>
    </row>
    <row r="306" spans="1:56" ht="12.75">
      <c r="A306" s="33" t="s">
        <v>323</v>
      </c>
      <c r="B306" s="28" t="s">
        <v>335</v>
      </c>
      <c r="C306" s="28" t="s">
        <v>335</v>
      </c>
      <c r="D306" s="28" t="s">
        <v>335</v>
      </c>
      <c r="E306" s="28" t="s">
        <v>55</v>
      </c>
      <c r="F306" s="34">
        <v>50</v>
      </c>
      <c r="G306" s="34">
        <v>14.7</v>
      </c>
      <c r="H306" s="34">
        <v>15</v>
      </c>
      <c r="I306" s="33">
        <v>0</v>
      </c>
      <c r="J306" s="28">
        <v>0</v>
      </c>
      <c r="K306" s="20">
        <v>5.64</v>
      </c>
      <c r="L306" s="28">
        <v>0</v>
      </c>
      <c r="M306" s="28">
        <v>0</v>
      </c>
      <c r="N306" s="32">
        <v>0.55</v>
      </c>
      <c r="O306" s="32">
        <v>0.622</v>
      </c>
      <c r="P306" s="28">
        <v>0</v>
      </c>
      <c r="Q306" s="28">
        <v>0</v>
      </c>
      <c r="R306" s="20">
        <v>0</v>
      </c>
      <c r="S306" s="20">
        <v>1.38</v>
      </c>
      <c r="T306" s="28">
        <v>1.375</v>
      </c>
      <c r="U306" s="28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4.53</v>
      </c>
      <c r="AB306" s="2">
        <v>0</v>
      </c>
      <c r="AC306" s="34">
        <v>22.7</v>
      </c>
      <c r="AD306" s="2">
        <v>0</v>
      </c>
      <c r="AE306" s="2">
        <v>0</v>
      </c>
      <c r="AI306" s="33">
        <v>485</v>
      </c>
      <c r="AJ306" s="34">
        <v>77</v>
      </c>
      <c r="AK306" s="34">
        <v>64.7</v>
      </c>
      <c r="AL306" s="2">
        <v>5.75</v>
      </c>
      <c r="AM306" s="34">
        <v>15.6</v>
      </c>
      <c r="AN306" s="34">
        <v>10</v>
      </c>
      <c r="AO306" s="2">
        <v>5.53</v>
      </c>
      <c r="AP306" s="2">
        <v>1.03</v>
      </c>
      <c r="AQ306" s="20">
        <v>0</v>
      </c>
      <c r="AR306" s="2">
        <v>2.12</v>
      </c>
      <c r="AS306" s="33">
        <v>805</v>
      </c>
      <c r="AT306" s="20">
        <v>0</v>
      </c>
      <c r="AU306" s="30">
        <v>20.3</v>
      </c>
      <c r="AV306" s="30">
        <v>17.8</v>
      </c>
      <c r="AW306" s="30">
        <v>11.4</v>
      </c>
      <c r="AX306" s="30">
        <v>38.2</v>
      </c>
      <c r="AY306" s="20">
        <v>0</v>
      </c>
      <c r="AZ306" s="20">
        <v>0</v>
      </c>
      <c r="BA306" s="20">
        <v>0</v>
      </c>
      <c r="BB306">
        <v>0</v>
      </c>
      <c r="BC306">
        <f t="shared" si="5"/>
        <v>14.378</v>
      </c>
      <c r="BD306">
        <v>304</v>
      </c>
    </row>
    <row r="307" spans="1:56" ht="12.75">
      <c r="A307" s="33" t="s">
        <v>323</v>
      </c>
      <c r="B307" s="28" t="s">
        <v>336</v>
      </c>
      <c r="C307" s="28" t="s">
        <v>336</v>
      </c>
      <c r="D307" s="28" t="s">
        <v>336</v>
      </c>
      <c r="E307" s="28" t="s">
        <v>55</v>
      </c>
      <c r="F307" s="34">
        <v>42.9</v>
      </c>
      <c r="G307" s="34">
        <v>12.6</v>
      </c>
      <c r="H307" s="34">
        <v>15</v>
      </c>
      <c r="I307" s="33">
        <v>0</v>
      </c>
      <c r="J307" s="28">
        <v>0</v>
      </c>
      <c r="K307" s="20">
        <v>5.5</v>
      </c>
      <c r="L307" s="28">
        <v>0</v>
      </c>
      <c r="M307" s="28">
        <v>0</v>
      </c>
      <c r="N307" s="32">
        <v>0.411</v>
      </c>
      <c r="O307" s="32">
        <v>0.622</v>
      </c>
      <c r="P307" s="28">
        <v>0</v>
      </c>
      <c r="Q307" s="28">
        <v>0</v>
      </c>
      <c r="R307" s="20">
        <v>0</v>
      </c>
      <c r="S307" s="20">
        <v>1.38</v>
      </c>
      <c r="T307" s="28">
        <v>1.375</v>
      </c>
      <c r="U307" s="28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4.42</v>
      </c>
      <c r="AB307" s="2">
        <v>0</v>
      </c>
      <c r="AC307" s="34">
        <v>30.4</v>
      </c>
      <c r="AD307" s="2">
        <v>0</v>
      </c>
      <c r="AE307" s="2">
        <v>0</v>
      </c>
      <c r="AI307" s="33">
        <v>446</v>
      </c>
      <c r="AJ307" s="34">
        <v>69.2</v>
      </c>
      <c r="AK307" s="34">
        <v>59.4</v>
      </c>
      <c r="AL307" s="2">
        <v>5.95</v>
      </c>
      <c r="AM307" s="34">
        <v>14.3</v>
      </c>
      <c r="AN307" s="2">
        <v>9.08</v>
      </c>
      <c r="AO307" s="2">
        <v>5.19</v>
      </c>
      <c r="AP307" s="2">
        <v>1.06</v>
      </c>
      <c r="AQ307" s="20">
        <v>0</v>
      </c>
      <c r="AR307" s="2">
        <v>1.54</v>
      </c>
      <c r="AS307" s="33">
        <v>737</v>
      </c>
      <c r="AT307" s="20">
        <v>0</v>
      </c>
      <c r="AU307" s="30">
        <v>19.8</v>
      </c>
      <c r="AV307" s="30">
        <v>16.9</v>
      </c>
      <c r="AW307" s="30">
        <v>11.4</v>
      </c>
      <c r="AX307" s="30">
        <v>34.3</v>
      </c>
      <c r="AY307" s="20">
        <v>0</v>
      </c>
      <c r="AZ307" s="20">
        <v>0</v>
      </c>
      <c r="BA307" s="20">
        <v>0</v>
      </c>
      <c r="BB307">
        <v>0</v>
      </c>
      <c r="BC307">
        <f t="shared" si="5"/>
        <v>14.378</v>
      </c>
      <c r="BD307">
        <v>305</v>
      </c>
    </row>
    <row r="308" spans="1:56" ht="12.75">
      <c r="A308" s="33" t="s">
        <v>323</v>
      </c>
      <c r="B308" s="28" t="s">
        <v>337</v>
      </c>
      <c r="C308" s="28" t="s">
        <v>337</v>
      </c>
      <c r="D308" s="28" t="s">
        <v>337</v>
      </c>
      <c r="E308" s="28" t="s">
        <v>55</v>
      </c>
      <c r="F308" s="34">
        <v>50</v>
      </c>
      <c r="G308" s="34">
        <v>14.6</v>
      </c>
      <c r="H308" s="34">
        <v>12</v>
      </c>
      <c r="I308" s="33">
        <v>0</v>
      </c>
      <c r="J308" s="28">
        <v>0</v>
      </c>
      <c r="K308" s="20">
        <v>5.48</v>
      </c>
      <c r="L308" s="28">
        <v>0</v>
      </c>
      <c r="M308" s="28">
        <v>0</v>
      </c>
      <c r="N308" s="32">
        <v>0.687</v>
      </c>
      <c r="O308" s="32">
        <v>0.659</v>
      </c>
      <c r="P308" s="28">
        <v>0</v>
      </c>
      <c r="Q308" s="28">
        <v>0</v>
      </c>
      <c r="R308" s="20">
        <v>0</v>
      </c>
      <c r="S308" s="20">
        <v>1.44</v>
      </c>
      <c r="T308" s="28">
        <v>1.4375</v>
      </c>
      <c r="U308" s="28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4.16</v>
      </c>
      <c r="AB308" s="2">
        <v>0</v>
      </c>
      <c r="AC308" s="34">
        <v>13.7</v>
      </c>
      <c r="AD308" s="2">
        <v>0</v>
      </c>
      <c r="AE308" s="2">
        <v>0</v>
      </c>
      <c r="AI308" s="33">
        <v>303</v>
      </c>
      <c r="AJ308" s="34">
        <v>60.9</v>
      </c>
      <c r="AK308" s="34">
        <v>50.6</v>
      </c>
      <c r="AL308" s="2">
        <v>4.55</v>
      </c>
      <c r="AM308" s="34">
        <v>15.6</v>
      </c>
      <c r="AN308" s="34">
        <v>10.3</v>
      </c>
      <c r="AO308" s="2">
        <v>5.69</v>
      </c>
      <c r="AP308" s="2">
        <v>1.03</v>
      </c>
      <c r="AQ308" s="20">
        <v>0</v>
      </c>
      <c r="AR308" s="2">
        <v>2.77</v>
      </c>
      <c r="AS308" s="33">
        <v>501</v>
      </c>
      <c r="AT308" s="20">
        <v>0</v>
      </c>
      <c r="AU308" s="30">
        <v>15.5</v>
      </c>
      <c r="AV308" s="30">
        <v>14</v>
      </c>
      <c r="AW308" s="20">
        <v>8.95</v>
      </c>
      <c r="AX308" s="30">
        <v>30.3</v>
      </c>
      <c r="AY308" s="20">
        <v>0</v>
      </c>
      <c r="AZ308" s="20">
        <v>0</v>
      </c>
      <c r="BA308" s="20">
        <v>0</v>
      </c>
      <c r="BB308">
        <v>0</v>
      </c>
      <c r="BC308">
        <f t="shared" si="5"/>
        <v>11.341</v>
      </c>
      <c r="BD308">
        <v>306</v>
      </c>
    </row>
    <row r="309" spans="1:56" ht="12.75">
      <c r="A309" s="33" t="s">
        <v>323</v>
      </c>
      <c r="B309" s="28" t="s">
        <v>338</v>
      </c>
      <c r="C309" s="28" t="s">
        <v>338</v>
      </c>
      <c r="D309" s="28" t="s">
        <v>338</v>
      </c>
      <c r="E309" s="28" t="s">
        <v>55</v>
      </c>
      <c r="F309" s="34">
        <v>40.8</v>
      </c>
      <c r="G309" s="34">
        <v>11.9</v>
      </c>
      <c r="H309" s="34">
        <v>12</v>
      </c>
      <c r="I309" s="33">
        <v>0</v>
      </c>
      <c r="J309" s="28">
        <v>0</v>
      </c>
      <c r="K309" s="20">
        <v>5.25</v>
      </c>
      <c r="L309" s="28">
        <v>0</v>
      </c>
      <c r="M309" s="28">
        <v>0</v>
      </c>
      <c r="N309" s="32">
        <v>0.462</v>
      </c>
      <c r="O309" s="32">
        <v>0.659</v>
      </c>
      <c r="P309" s="28">
        <v>0</v>
      </c>
      <c r="Q309" s="28">
        <v>0</v>
      </c>
      <c r="R309" s="20">
        <v>0</v>
      </c>
      <c r="S309" s="20">
        <v>1.44</v>
      </c>
      <c r="T309" s="28">
        <v>1.4375</v>
      </c>
      <c r="U309" s="28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3.98</v>
      </c>
      <c r="AB309" s="2">
        <v>0</v>
      </c>
      <c r="AC309" s="34">
        <v>20.6</v>
      </c>
      <c r="AD309" s="2">
        <v>0</v>
      </c>
      <c r="AE309" s="2">
        <v>0</v>
      </c>
      <c r="AI309" s="33">
        <v>270</v>
      </c>
      <c r="AJ309" s="34">
        <v>52.7</v>
      </c>
      <c r="AK309" s="34">
        <v>45.1</v>
      </c>
      <c r="AL309" s="2">
        <v>4.76</v>
      </c>
      <c r="AM309" s="34">
        <v>13.5</v>
      </c>
      <c r="AN309" s="2">
        <v>8.86</v>
      </c>
      <c r="AO309" s="2">
        <v>5.13</v>
      </c>
      <c r="AP309" s="2">
        <v>1.06</v>
      </c>
      <c r="AQ309" s="20">
        <v>0</v>
      </c>
      <c r="AR309" s="2">
        <v>1.69</v>
      </c>
      <c r="AS309" s="33">
        <v>433</v>
      </c>
      <c r="AT309" s="20">
        <v>0</v>
      </c>
      <c r="AU309" s="30">
        <v>14.9</v>
      </c>
      <c r="AV309" s="30">
        <v>12.9</v>
      </c>
      <c r="AW309" s="20">
        <v>8.95</v>
      </c>
      <c r="AX309" s="30">
        <v>26.2</v>
      </c>
      <c r="AY309" s="20">
        <v>0</v>
      </c>
      <c r="AZ309" s="20">
        <v>0</v>
      </c>
      <c r="BA309" s="20">
        <v>0</v>
      </c>
      <c r="BB309">
        <v>0</v>
      </c>
      <c r="BC309">
        <f t="shared" si="5"/>
        <v>11.341</v>
      </c>
      <c r="BD309">
        <v>307</v>
      </c>
    </row>
    <row r="310" spans="1:56" ht="12.75">
      <c r="A310" s="33" t="s">
        <v>323</v>
      </c>
      <c r="B310" s="28" t="s">
        <v>339</v>
      </c>
      <c r="C310" s="28" t="s">
        <v>339</v>
      </c>
      <c r="D310" s="28" t="s">
        <v>339</v>
      </c>
      <c r="E310" s="28" t="s">
        <v>55</v>
      </c>
      <c r="F310" s="34">
        <v>35</v>
      </c>
      <c r="G310" s="34">
        <v>10.2</v>
      </c>
      <c r="H310" s="34">
        <v>12</v>
      </c>
      <c r="I310" s="33">
        <v>0</v>
      </c>
      <c r="J310" s="28">
        <v>0</v>
      </c>
      <c r="K310" s="20">
        <v>5.08</v>
      </c>
      <c r="L310" s="28">
        <v>0</v>
      </c>
      <c r="M310" s="28">
        <v>0</v>
      </c>
      <c r="N310" s="32">
        <v>0.428</v>
      </c>
      <c r="O310" s="32">
        <v>0.544</v>
      </c>
      <c r="P310" s="28">
        <v>0</v>
      </c>
      <c r="Q310" s="28">
        <v>0</v>
      </c>
      <c r="R310" s="20">
        <v>0</v>
      </c>
      <c r="S310" s="20">
        <v>1.19</v>
      </c>
      <c r="T310" s="28">
        <v>1.1875</v>
      </c>
      <c r="U310" s="28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4.67</v>
      </c>
      <c r="AB310" s="2">
        <v>0</v>
      </c>
      <c r="AC310" s="34">
        <v>23.1</v>
      </c>
      <c r="AD310" s="2">
        <v>0</v>
      </c>
      <c r="AE310" s="2">
        <v>0</v>
      </c>
      <c r="AI310" s="33">
        <v>228</v>
      </c>
      <c r="AJ310" s="34">
        <v>44.6</v>
      </c>
      <c r="AK310" s="34">
        <v>38.1</v>
      </c>
      <c r="AL310" s="2">
        <v>4.72</v>
      </c>
      <c r="AM310" s="2">
        <v>9.84</v>
      </c>
      <c r="AN310" s="2">
        <v>6.8</v>
      </c>
      <c r="AO310" s="2">
        <v>3.88</v>
      </c>
      <c r="AP310" s="35">
        <v>0.98</v>
      </c>
      <c r="AQ310" s="20">
        <v>0</v>
      </c>
      <c r="AR310" s="2">
        <v>1.05</v>
      </c>
      <c r="AS310" s="33">
        <v>323</v>
      </c>
      <c r="AT310" s="20">
        <v>0</v>
      </c>
      <c r="AU310" s="30">
        <v>14.5</v>
      </c>
      <c r="AV310" s="30">
        <v>10</v>
      </c>
      <c r="AW310" s="20">
        <v>7.24</v>
      </c>
      <c r="AX310" s="30">
        <v>22.2</v>
      </c>
      <c r="AY310" s="20">
        <v>0</v>
      </c>
      <c r="AZ310" s="20">
        <v>0</v>
      </c>
      <c r="BA310" s="20">
        <v>0</v>
      </c>
      <c r="BB310">
        <v>0</v>
      </c>
      <c r="BC310">
        <f t="shared" si="5"/>
        <v>11.456</v>
      </c>
      <c r="BD310">
        <v>308</v>
      </c>
    </row>
    <row r="311" spans="1:56" ht="12.75">
      <c r="A311" s="33" t="s">
        <v>323</v>
      </c>
      <c r="B311" s="28" t="s">
        <v>340</v>
      </c>
      <c r="C311" s="28" t="s">
        <v>340</v>
      </c>
      <c r="D311" s="28" t="s">
        <v>340</v>
      </c>
      <c r="E311" s="28" t="s">
        <v>55</v>
      </c>
      <c r="F311" s="34">
        <v>31.8</v>
      </c>
      <c r="G311" s="2">
        <v>9.31</v>
      </c>
      <c r="H311" s="34">
        <v>12</v>
      </c>
      <c r="I311" s="33">
        <v>0</v>
      </c>
      <c r="J311" s="28">
        <v>0</v>
      </c>
      <c r="K311" s="20">
        <v>5</v>
      </c>
      <c r="L311" s="28">
        <v>0</v>
      </c>
      <c r="M311" s="28">
        <v>0</v>
      </c>
      <c r="N311" s="32">
        <v>0.35</v>
      </c>
      <c r="O311" s="32">
        <v>0.544</v>
      </c>
      <c r="P311" s="28">
        <v>0</v>
      </c>
      <c r="Q311" s="28">
        <v>0</v>
      </c>
      <c r="R311" s="20">
        <v>0</v>
      </c>
      <c r="S311" s="20">
        <v>1.19</v>
      </c>
      <c r="T311" s="28">
        <v>1.1875</v>
      </c>
      <c r="U311" s="28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4.6</v>
      </c>
      <c r="AB311" s="2">
        <v>0</v>
      </c>
      <c r="AC311" s="34">
        <v>28.3</v>
      </c>
      <c r="AD311" s="2">
        <v>0</v>
      </c>
      <c r="AE311" s="2">
        <v>0</v>
      </c>
      <c r="AI311" s="33">
        <v>217</v>
      </c>
      <c r="AJ311" s="34">
        <v>41.8</v>
      </c>
      <c r="AK311" s="34">
        <v>36.2</v>
      </c>
      <c r="AL311" s="2">
        <v>4.83</v>
      </c>
      <c r="AM311" s="2">
        <v>9.33</v>
      </c>
      <c r="AN311" s="2">
        <v>6.44</v>
      </c>
      <c r="AO311" s="2">
        <v>3.73</v>
      </c>
      <c r="AP311" s="2">
        <v>1</v>
      </c>
      <c r="AQ311" s="20">
        <v>0</v>
      </c>
      <c r="AR311" s="35">
        <v>0.878</v>
      </c>
      <c r="AS311" s="33">
        <v>306</v>
      </c>
      <c r="AT311" s="20">
        <v>0</v>
      </c>
      <c r="AU311" s="30">
        <v>14.3</v>
      </c>
      <c r="AV311" s="20">
        <v>9.74</v>
      </c>
      <c r="AW311" s="20">
        <v>7.24</v>
      </c>
      <c r="AX311" s="30">
        <v>20.8</v>
      </c>
      <c r="AY311" s="20">
        <v>0</v>
      </c>
      <c r="AZ311" s="20">
        <v>0</v>
      </c>
      <c r="BA311" s="20">
        <v>0</v>
      </c>
      <c r="BB311">
        <v>0</v>
      </c>
      <c r="BC311">
        <f t="shared" si="5"/>
        <v>11.456</v>
      </c>
      <c r="BD311">
        <v>309</v>
      </c>
    </row>
    <row r="312" spans="1:56" ht="12.75">
      <c r="A312" s="33" t="s">
        <v>323</v>
      </c>
      <c r="B312" s="28" t="s">
        <v>341</v>
      </c>
      <c r="C312" s="28" t="s">
        <v>341</v>
      </c>
      <c r="D312" s="28" t="s">
        <v>341</v>
      </c>
      <c r="E312" s="28" t="s">
        <v>55</v>
      </c>
      <c r="F312" s="34">
        <v>35</v>
      </c>
      <c r="G312" s="34">
        <v>10.3</v>
      </c>
      <c r="H312" s="34">
        <v>10</v>
      </c>
      <c r="I312" s="33">
        <v>0</v>
      </c>
      <c r="J312" s="28">
        <v>0</v>
      </c>
      <c r="K312" s="20">
        <v>4.94</v>
      </c>
      <c r="L312" s="28">
        <v>0</v>
      </c>
      <c r="M312" s="28">
        <v>0</v>
      </c>
      <c r="N312" s="32">
        <v>0.594</v>
      </c>
      <c r="O312" s="32">
        <v>0.491</v>
      </c>
      <c r="P312" s="28">
        <v>0</v>
      </c>
      <c r="Q312" s="28">
        <v>0</v>
      </c>
      <c r="R312" s="20">
        <v>0</v>
      </c>
      <c r="S312" s="20">
        <v>1.13</v>
      </c>
      <c r="T312" s="28">
        <v>1.125</v>
      </c>
      <c r="U312" s="28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5.03</v>
      </c>
      <c r="AB312" s="2">
        <v>0</v>
      </c>
      <c r="AC312" s="34">
        <v>13.4</v>
      </c>
      <c r="AD312" s="2">
        <v>0</v>
      </c>
      <c r="AE312" s="2">
        <v>0</v>
      </c>
      <c r="AI312" s="33">
        <v>147</v>
      </c>
      <c r="AJ312" s="34">
        <v>35.4</v>
      </c>
      <c r="AK312" s="34">
        <v>29.4</v>
      </c>
      <c r="AL312" s="2">
        <v>3.78</v>
      </c>
      <c r="AM312" s="2">
        <v>8.3</v>
      </c>
      <c r="AN312" s="2">
        <v>6.19</v>
      </c>
      <c r="AO312" s="2">
        <v>3.36</v>
      </c>
      <c r="AP312" s="35">
        <v>0.899</v>
      </c>
      <c r="AQ312" s="20">
        <v>0</v>
      </c>
      <c r="AR312" s="2">
        <v>1.29</v>
      </c>
      <c r="AS312" s="33">
        <v>188</v>
      </c>
      <c r="AT312" s="20">
        <v>0</v>
      </c>
      <c r="AU312" s="30">
        <v>11.8</v>
      </c>
      <c r="AV312" s="20">
        <v>7.13</v>
      </c>
      <c r="AW312" s="20">
        <v>5.08</v>
      </c>
      <c r="AX312" s="30">
        <v>17.6</v>
      </c>
      <c r="AY312" s="20">
        <v>0</v>
      </c>
      <c r="AZ312" s="20">
        <v>0</v>
      </c>
      <c r="BA312" s="20">
        <v>0</v>
      </c>
      <c r="BB312">
        <v>0</v>
      </c>
      <c r="BC312">
        <f t="shared" si="5"/>
        <v>9.509</v>
      </c>
      <c r="BD312">
        <v>310</v>
      </c>
    </row>
    <row r="313" spans="1:56" ht="12.75">
      <c r="A313" s="33" t="s">
        <v>323</v>
      </c>
      <c r="B313" s="28" t="s">
        <v>342</v>
      </c>
      <c r="C313" s="28" t="s">
        <v>342</v>
      </c>
      <c r="D313" s="28" t="s">
        <v>342</v>
      </c>
      <c r="E313" s="28" t="s">
        <v>55</v>
      </c>
      <c r="F313" s="34">
        <v>25.4</v>
      </c>
      <c r="G313" s="2">
        <v>7.45</v>
      </c>
      <c r="H313" s="34">
        <v>10</v>
      </c>
      <c r="I313" s="33">
        <v>0</v>
      </c>
      <c r="J313" s="28">
        <v>0</v>
      </c>
      <c r="K313" s="20">
        <v>4.66</v>
      </c>
      <c r="L313" s="28">
        <v>0</v>
      </c>
      <c r="M313" s="28">
        <v>0</v>
      </c>
      <c r="N313" s="32">
        <v>0.311</v>
      </c>
      <c r="O313" s="32">
        <v>0.491</v>
      </c>
      <c r="P313" s="28">
        <v>0</v>
      </c>
      <c r="Q313" s="28">
        <v>0</v>
      </c>
      <c r="R313" s="20">
        <v>0</v>
      </c>
      <c r="S313" s="20">
        <v>1.13</v>
      </c>
      <c r="T313" s="28">
        <v>1.125</v>
      </c>
      <c r="U313" s="28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4.75</v>
      </c>
      <c r="AB313" s="2">
        <v>0</v>
      </c>
      <c r="AC313" s="34">
        <v>25.6</v>
      </c>
      <c r="AD313" s="2">
        <v>0</v>
      </c>
      <c r="AE313" s="2">
        <v>0</v>
      </c>
      <c r="AI313" s="33">
        <v>123</v>
      </c>
      <c r="AJ313" s="34">
        <v>28.3</v>
      </c>
      <c r="AK313" s="34">
        <v>24.6</v>
      </c>
      <c r="AL313" s="2">
        <v>4.07</v>
      </c>
      <c r="AM313" s="2">
        <v>6.73</v>
      </c>
      <c r="AN313" s="2">
        <v>4.99</v>
      </c>
      <c r="AO313" s="2">
        <v>2.89</v>
      </c>
      <c r="AP313" s="35">
        <v>0.95</v>
      </c>
      <c r="AQ313" s="20">
        <v>0</v>
      </c>
      <c r="AR313" s="35">
        <v>0.603</v>
      </c>
      <c r="AS313" s="33">
        <v>152</v>
      </c>
      <c r="AT313" s="20">
        <v>0</v>
      </c>
      <c r="AU313" s="30">
        <v>11.1</v>
      </c>
      <c r="AV313" s="20">
        <v>6.34</v>
      </c>
      <c r="AW313" s="20">
        <v>5.08</v>
      </c>
      <c r="AX313" s="30">
        <v>14</v>
      </c>
      <c r="AY313" s="20">
        <v>0</v>
      </c>
      <c r="AZ313" s="20">
        <v>0</v>
      </c>
      <c r="BA313" s="20">
        <v>0</v>
      </c>
      <c r="BB313">
        <v>0</v>
      </c>
      <c r="BC313">
        <f t="shared" si="5"/>
        <v>9.509</v>
      </c>
      <c r="BD313">
        <v>311</v>
      </c>
    </row>
    <row r="314" spans="1:56" ht="12.75">
      <c r="A314" s="33" t="s">
        <v>323</v>
      </c>
      <c r="B314" s="28" t="s">
        <v>343</v>
      </c>
      <c r="C314" s="28" t="s">
        <v>343</v>
      </c>
      <c r="D314" s="28" t="s">
        <v>343</v>
      </c>
      <c r="E314" s="28" t="s">
        <v>55</v>
      </c>
      <c r="F314" s="34">
        <v>23</v>
      </c>
      <c r="G314" s="2">
        <v>6.76</v>
      </c>
      <c r="H314" s="2">
        <v>8</v>
      </c>
      <c r="I314" s="33">
        <v>0</v>
      </c>
      <c r="J314" s="28">
        <v>0</v>
      </c>
      <c r="K314" s="20">
        <v>4.17</v>
      </c>
      <c r="L314" s="28">
        <v>0</v>
      </c>
      <c r="M314" s="28">
        <v>0</v>
      </c>
      <c r="N314" s="32">
        <v>0.441</v>
      </c>
      <c r="O314" s="32">
        <v>0.425</v>
      </c>
      <c r="P314" s="28">
        <v>0</v>
      </c>
      <c r="Q314" s="28">
        <v>0</v>
      </c>
      <c r="R314" s="20">
        <v>0</v>
      </c>
      <c r="S314" s="20">
        <v>1</v>
      </c>
      <c r="T314" s="28">
        <v>1</v>
      </c>
      <c r="U314" s="28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4.91</v>
      </c>
      <c r="AB314" s="2">
        <v>0</v>
      </c>
      <c r="AC314" s="34">
        <v>14.1</v>
      </c>
      <c r="AD314" s="2">
        <v>0</v>
      </c>
      <c r="AE314" s="2">
        <v>0</v>
      </c>
      <c r="AI314" s="34">
        <v>64.7</v>
      </c>
      <c r="AJ314" s="34">
        <v>19.2</v>
      </c>
      <c r="AK314" s="34">
        <v>16.2</v>
      </c>
      <c r="AL314" s="2">
        <v>3.09</v>
      </c>
      <c r="AM314" s="2">
        <v>4.27</v>
      </c>
      <c r="AN314" s="2">
        <v>3.67</v>
      </c>
      <c r="AO314" s="2">
        <v>2.05</v>
      </c>
      <c r="AP314" s="35">
        <v>0.795</v>
      </c>
      <c r="AQ314" s="20">
        <v>0</v>
      </c>
      <c r="AR314" s="35">
        <v>0.55</v>
      </c>
      <c r="AS314" s="34">
        <v>61.2</v>
      </c>
      <c r="AT314" s="20">
        <v>0</v>
      </c>
      <c r="AU314" s="20">
        <v>7.9</v>
      </c>
      <c r="AV314" s="20">
        <v>3.5</v>
      </c>
      <c r="AW314" s="20">
        <v>3</v>
      </c>
      <c r="AX314" s="20">
        <v>9.53</v>
      </c>
      <c r="AY314" s="20">
        <v>0</v>
      </c>
      <c r="AZ314" s="20">
        <v>0</v>
      </c>
      <c r="BA314" s="20">
        <v>0</v>
      </c>
      <c r="BB314">
        <v>0</v>
      </c>
      <c r="BC314">
        <f t="shared" si="5"/>
        <v>7.575</v>
      </c>
      <c r="BD314">
        <v>312</v>
      </c>
    </row>
    <row r="315" spans="1:56" ht="12.75">
      <c r="A315" s="33" t="s">
        <v>323</v>
      </c>
      <c r="B315" s="28" t="s">
        <v>344</v>
      </c>
      <c r="C315" s="28" t="s">
        <v>344</v>
      </c>
      <c r="D315" s="28" t="s">
        <v>344</v>
      </c>
      <c r="E315" s="28" t="s">
        <v>55</v>
      </c>
      <c r="F315" s="34">
        <v>18.4</v>
      </c>
      <c r="G315" s="2">
        <v>5.4</v>
      </c>
      <c r="H315" s="2">
        <v>8</v>
      </c>
      <c r="I315" s="33">
        <v>0</v>
      </c>
      <c r="J315" s="28">
        <v>0</v>
      </c>
      <c r="K315" s="20">
        <v>4</v>
      </c>
      <c r="L315" s="28">
        <v>0</v>
      </c>
      <c r="M315" s="28">
        <v>0</v>
      </c>
      <c r="N315" s="32">
        <v>0.271</v>
      </c>
      <c r="O315" s="32">
        <v>0.425</v>
      </c>
      <c r="P315" s="28">
        <v>0</v>
      </c>
      <c r="Q315" s="28">
        <v>0</v>
      </c>
      <c r="R315" s="20">
        <v>0</v>
      </c>
      <c r="S315" s="20">
        <v>1</v>
      </c>
      <c r="T315" s="28">
        <v>1</v>
      </c>
      <c r="U315" s="28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4.71</v>
      </c>
      <c r="AB315" s="2">
        <v>0</v>
      </c>
      <c r="AC315" s="34">
        <v>22.9</v>
      </c>
      <c r="AD315" s="2">
        <v>0</v>
      </c>
      <c r="AE315" s="2">
        <v>0</v>
      </c>
      <c r="AI315" s="34">
        <v>57.5</v>
      </c>
      <c r="AJ315" s="34">
        <v>16.5</v>
      </c>
      <c r="AK315" s="34">
        <v>14.4</v>
      </c>
      <c r="AL315" s="2">
        <v>3.26</v>
      </c>
      <c r="AM315" s="2">
        <v>3.69</v>
      </c>
      <c r="AN315" s="2">
        <v>3.18</v>
      </c>
      <c r="AO315" s="2">
        <v>1.84</v>
      </c>
      <c r="AP315" s="35">
        <v>0.827</v>
      </c>
      <c r="AQ315" s="20">
        <v>0</v>
      </c>
      <c r="AR315" s="35">
        <v>0.335</v>
      </c>
      <c r="AS315" s="34">
        <v>52.9</v>
      </c>
      <c r="AT315" s="20">
        <v>0</v>
      </c>
      <c r="AU315" s="20">
        <v>7.58</v>
      </c>
      <c r="AV315" s="20">
        <v>3.22</v>
      </c>
      <c r="AW315" s="20">
        <v>3</v>
      </c>
      <c r="AX315" s="20">
        <v>8.17</v>
      </c>
      <c r="AY315" s="20">
        <v>0</v>
      </c>
      <c r="AZ315" s="20">
        <v>0</v>
      </c>
      <c r="BA315" s="20">
        <v>0</v>
      </c>
      <c r="BB315">
        <v>0</v>
      </c>
      <c r="BC315">
        <f t="shared" si="5"/>
        <v>7.575</v>
      </c>
      <c r="BD315">
        <v>313</v>
      </c>
    </row>
    <row r="316" spans="1:56" ht="12.75">
      <c r="A316" s="33" t="s">
        <v>323</v>
      </c>
      <c r="B316" s="28" t="s">
        <v>465</v>
      </c>
      <c r="C316" s="28" t="s">
        <v>465</v>
      </c>
      <c r="D316" s="28" t="s">
        <v>465</v>
      </c>
      <c r="E316" s="28" t="s">
        <v>55</v>
      </c>
      <c r="F316" s="34">
        <v>17.3</v>
      </c>
      <c r="G316" s="2">
        <v>5.06</v>
      </c>
      <c r="H316" s="2">
        <v>6</v>
      </c>
      <c r="I316" s="33">
        <v>0</v>
      </c>
      <c r="J316" s="28">
        <v>0</v>
      </c>
      <c r="K316" s="20">
        <v>3.57</v>
      </c>
      <c r="L316" s="28">
        <v>0</v>
      </c>
      <c r="M316" s="28">
        <v>0</v>
      </c>
      <c r="N316" s="32">
        <v>0.465</v>
      </c>
      <c r="O316" s="32">
        <v>0.359</v>
      </c>
      <c r="P316" s="28">
        <v>0</v>
      </c>
      <c r="Q316" s="28">
        <v>0</v>
      </c>
      <c r="R316" s="20">
        <v>0</v>
      </c>
      <c r="S316" s="32">
        <v>0.813</v>
      </c>
      <c r="T316" s="28">
        <v>0.8125</v>
      </c>
      <c r="U316" s="28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4.97</v>
      </c>
      <c r="AB316" s="2">
        <v>0</v>
      </c>
      <c r="AC316" s="2">
        <v>9.67</v>
      </c>
      <c r="AD316" s="2">
        <v>0</v>
      </c>
      <c r="AE316" s="2">
        <v>0</v>
      </c>
      <c r="AI316" s="34">
        <v>26.2</v>
      </c>
      <c r="AJ316" s="34">
        <v>10.5</v>
      </c>
      <c r="AK316" s="2">
        <v>8.74</v>
      </c>
      <c r="AL316" s="2">
        <v>2.28</v>
      </c>
      <c r="AM316" s="2">
        <v>2.29</v>
      </c>
      <c r="AN316" s="2">
        <v>2.35</v>
      </c>
      <c r="AO316" s="2">
        <v>1.28</v>
      </c>
      <c r="AP316" s="35">
        <v>0.673</v>
      </c>
      <c r="AQ316" s="20">
        <v>0</v>
      </c>
      <c r="AR316" s="35">
        <v>0.371</v>
      </c>
      <c r="AS316" s="34">
        <v>18.2</v>
      </c>
      <c r="AT316" s="20">
        <v>0</v>
      </c>
      <c r="AU316" s="20">
        <v>5.03</v>
      </c>
      <c r="AV316" s="20">
        <v>1.61</v>
      </c>
      <c r="AW316" s="20">
        <v>1.57</v>
      </c>
      <c r="AX316" s="20">
        <v>5.23</v>
      </c>
      <c r="AY316" s="20">
        <v>0</v>
      </c>
      <c r="AZ316" s="20">
        <v>0</v>
      </c>
      <c r="BA316" s="20">
        <v>0</v>
      </c>
      <c r="BB316">
        <v>0</v>
      </c>
      <c r="BC316">
        <f t="shared" si="5"/>
        <v>5.641</v>
      </c>
      <c r="BD316">
        <v>314</v>
      </c>
    </row>
    <row r="317" spans="1:56" ht="12.75">
      <c r="A317" s="33" t="s">
        <v>323</v>
      </c>
      <c r="B317" s="28" t="s">
        <v>345</v>
      </c>
      <c r="C317" s="28" t="s">
        <v>345</v>
      </c>
      <c r="D317" s="28" t="s">
        <v>345</v>
      </c>
      <c r="E317" s="28" t="s">
        <v>55</v>
      </c>
      <c r="F317" s="34">
        <v>12.5</v>
      </c>
      <c r="G317" s="2">
        <v>3.66</v>
      </c>
      <c r="H317" s="2">
        <v>6</v>
      </c>
      <c r="I317" s="33">
        <v>0</v>
      </c>
      <c r="J317" s="28">
        <v>0</v>
      </c>
      <c r="K317" s="20">
        <v>3.33</v>
      </c>
      <c r="L317" s="28">
        <v>0</v>
      </c>
      <c r="M317" s="28">
        <v>0</v>
      </c>
      <c r="N317" s="32">
        <v>0.232</v>
      </c>
      <c r="O317" s="32">
        <v>0.359</v>
      </c>
      <c r="P317" s="28">
        <v>0</v>
      </c>
      <c r="Q317" s="28">
        <v>0</v>
      </c>
      <c r="R317" s="20">
        <v>0</v>
      </c>
      <c r="S317" s="32">
        <v>0.813</v>
      </c>
      <c r="T317" s="28">
        <v>0.8125</v>
      </c>
      <c r="U317" s="28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4.64</v>
      </c>
      <c r="AB317" s="2">
        <v>0</v>
      </c>
      <c r="AC317" s="34">
        <v>19.4</v>
      </c>
      <c r="AD317" s="2">
        <v>0</v>
      </c>
      <c r="AE317" s="2">
        <v>0</v>
      </c>
      <c r="AI317" s="34">
        <v>22</v>
      </c>
      <c r="AJ317" s="2">
        <v>8.45</v>
      </c>
      <c r="AK317" s="2">
        <v>7.34</v>
      </c>
      <c r="AL317" s="2">
        <v>2.45</v>
      </c>
      <c r="AM317" s="2">
        <v>1.8</v>
      </c>
      <c r="AN317" s="2">
        <v>1.86</v>
      </c>
      <c r="AO317" s="2">
        <v>1.08</v>
      </c>
      <c r="AP317" s="35">
        <v>0.702</v>
      </c>
      <c r="AQ317" s="20">
        <v>0</v>
      </c>
      <c r="AR317" s="35">
        <v>0.167</v>
      </c>
      <c r="AS317" s="34">
        <v>14.3</v>
      </c>
      <c r="AT317" s="20">
        <v>0</v>
      </c>
      <c r="AU317" s="20">
        <v>4.7</v>
      </c>
      <c r="AV317" s="20">
        <v>1.41</v>
      </c>
      <c r="AW317" s="20">
        <v>1.57</v>
      </c>
      <c r="AX317" s="20">
        <v>4.18</v>
      </c>
      <c r="AY317" s="20">
        <v>0</v>
      </c>
      <c r="AZ317" s="20">
        <v>0</v>
      </c>
      <c r="BA317" s="20">
        <v>0</v>
      </c>
      <c r="BB317">
        <v>0</v>
      </c>
      <c r="BC317">
        <f t="shared" si="5"/>
        <v>5.641</v>
      </c>
      <c r="BD317">
        <v>315</v>
      </c>
    </row>
    <row r="318" spans="1:56" ht="12.75">
      <c r="A318" s="33" t="s">
        <v>323</v>
      </c>
      <c r="B318" s="28" t="s">
        <v>346</v>
      </c>
      <c r="C318" s="28" t="s">
        <v>346</v>
      </c>
      <c r="D318" s="28" t="s">
        <v>346</v>
      </c>
      <c r="E318" s="28" t="s">
        <v>55</v>
      </c>
      <c r="F318" s="34">
        <v>10</v>
      </c>
      <c r="G318" s="2">
        <v>2.93</v>
      </c>
      <c r="H318" s="2">
        <v>5</v>
      </c>
      <c r="I318" s="33">
        <v>0</v>
      </c>
      <c r="J318" s="28">
        <v>0</v>
      </c>
      <c r="K318" s="20">
        <v>3</v>
      </c>
      <c r="L318" s="28">
        <v>0</v>
      </c>
      <c r="M318" s="28">
        <v>0</v>
      </c>
      <c r="N318" s="32">
        <v>0.214</v>
      </c>
      <c r="O318" s="32">
        <v>0.326</v>
      </c>
      <c r="P318" s="28">
        <v>0</v>
      </c>
      <c r="Q318" s="28">
        <v>0</v>
      </c>
      <c r="R318" s="20">
        <v>0</v>
      </c>
      <c r="S318" s="32">
        <v>0.75</v>
      </c>
      <c r="T318" s="28">
        <v>0.75</v>
      </c>
      <c r="U318" s="28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4.61</v>
      </c>
      <c r="AB318" s="2">
        <v>0</v>
      </c>
      <c r="AC318" s="34">
        <v>16.8</v>
      </c>
      <c r="AD318" s="2">
        <v>0</v>
      </c>
      <c r="AE318" s="2">
        <v>0</v>
      </c>
      <c r="AI318" s="34">
        <v>12.3</v>
      </c>
      <c r="AJ318" s="2">
        <v>5.66</v>
      </c>
      <c r="AK318" s="2">
        <v>4.9</v>
      </c>
      <c r="AL318" s="2">
        <v>2.05</v>
      </c>
      <c r="AM318" s="2">
        <v>1.19</v>
      </c>
      <c r="AN318" s="2">
        <v>1.37</v>
      </c>
      <c r="AO318" s="35">
        <v>0.795</v>
      </c>
      <c r="AP318" s="35">
        <v>0.638</v>
      </c>
      <c r="AQ318" s="20">
        <v>0</v>
      </c>
      <c r="AR318" s="35">
        <v>0.114</v>
      </c>
      <c r="AS318" s="2">
        <v>6.52</v>
      </c>
      <c r="AT318" s="20">
        <v>0</v>
      </c>
      <c r="AU318" s="20">
        <v>3.51</v>
      </c>
      <c r="AV318" s="32">
        <v>0.859</v>
      </c>
      <c r="AW318" s="20">
        <v>1.06</v>
      </c>
      <c r="AX318" s="20">
        <v>2.79</v>
      </c>
      <c r="AY318" s="20">
        <v>0</v>
      </c>
      <c r="AZ318" s="20">
        <v>0</v>
      </c>
      <c r="BA318" s="20">
        <v>0</v>
      </c>
      <c r="BB318">
        <v>0</v>
      </c>
      <c r="BC318">
        <f t="shared" si="5"/>
        <v>4.674</v>
      </c>
      <c r="BD318">
        <v>316</v>
      </c>
    </row>
    <row r="319" spans="1:56" ht="12.75">
      <c r="A319" s="33" t="s">
        <v>323</v>
      </c>
      <c r="B319" s="28" t="s">
        <v>347</v>
      </c>
      <c r="C319" s="28" t="s">
        <v>347</v>
      </c>
      <c r="D319" s="28" t="s">
        <v>347</v>
      </c>
      <c r="E319" s="28" t="s">
        <v>55</v>
      </c>
      <c r="F319" s="2">
        <v>9.5</v>
      </c>
      <c r="G319" s="2">
        <v>2.79</v>
      </c>
      <c r="H319" s="2">
        <v>4</v>
      </c>
      <c r="I319" s="33">
        <v>0</v>
      </c>
      <c r="J319" s="28">
        <v>0</v>
      </c>
      <c r="K319" s="20">
        <v>2.8</v>
      </c>
      <c r="L319" s="28">
        <v>0</v>
      </c>
      <c r="M319" s="28">
        <v>0</v>
      </c>
      <c r="N319" s="32">
        <v>0.326</v>
      </c>
      <c r="O319" s="32">
        <v>0.293</v>
      </c>
      <c r="P319" s="28">
        <v>0</v>
      </c>
      <c r="Q319" s="28">
        <v>0</v>
      </c>
      <c r="R319" s="20">
        <v>0</v>
      </c>
      <c r="S319" s="32">
        <v>0.75</v>
      </c>
      <c r="T319" s="28">
        <v>0.75</v>
      </c>
      <c r="U319" s="28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4.77</v>
      </c>
      <c r="AB319" s="2">
        <v>0</v>
      </c>
      <c r="AC319" s="2">
        <v>8.33</v>
      </c>
      <c r="AD319" s="2">
        <v>0</v>
      </c>
      <c r="AE319" s="2">
        <v>0</v>
      </c>
      <c r="AI319" s="2">
        <v>6.76</v>
      </c>
      <c r="AJ319" s="2">
        <v>4.04</v>
      </c>
      <c r="AK319" s="2">
        <v>3.38</v>
      </c>
      <c r="AL319" s="2">
        <v>1.56</v>
      </c>
      <c r="AM319" s="35">
        <v>0.887</v>
      </c>
      <c r="AN319" s="2">
        <v>1.13</v>
      </c>
      <c r="AO319" s="35">
        <v>0.635</v>
      </c>
      <c r="AP319" s="35">
        <v>0.564</v>
      </c>
      <c r="AQ319" s="20">
        <v>0</v>
      </c>
      <c r="AR319" s="35">
        <v>0.12</v>
      </c>
      <c r="AS319" s="2">
        <v>3.05</v>
      </c>
      <c r="AT319" s="20">
        <v>0</v>
      </c>
      <c r="AU319" s="20">
        <v>2.59</v>
      </c>
      <c r="AV319" s="32">
        <v>0.531</v>
      </c>
      <c r="AW319" s="32">
        <v>0.671</v>
      </c>
      <c r="AX319" s="20">
        <v>1.99</v>
      </c>
      <c r="AY319" s="20">
        <v>0</v>
      </c>
      <c r="AZ319" s="20">
        <v>0</v>
      </c>
      <c r="BA319" s="20">
        <v>0</v>
      </c>
      <c r="BB319">
        <v>0</v>
      </c>
      <c r="BC319">
        <f t="shared" si="5"/>
        <v>3.707</v>
      </c>
      <c r="BD319">
        <v>317</v>
      </c>
    </row>
    <row r="320" spans="1:56" ht="12.75">
      <c r="A320" s="33" t="s">
        <v>323</v>
      </c>
      <c r="B320" s="28" t="s">
        <v>348</v>
      </c>
      <c r="C320" s="28" t="s">
        <v>348</v>
      </c>
      <c r="D320" s="28" t="s">
        <v>348</v>
      </c>
      <c r="E320" s="28" t="s">
        <v>55</v>
      </c>
      <c r="F320" s="2">
        <v>7.7</v>
      </c>
      <c r="G320" s="2">
        <v>2.26</v>
      </c>
      <c r="H320" s="2">
        <v>4</v>
      </c>
      <c r="I320" s="33">
        <v>0</v>
      </c>
      <c r="J320" s="28">
        <v>0</v>
      </c>
      <c r="K320" s="20">
        <v>2.66</v>
      </c>
      <c r="L320" s="28">
        <v>0</v>
      </c>
      <c r="M320" s="28">
        <v>0</v>
      </c>
      <c r="N320" s="32">
        <v>0.193</v>
      </c>
      <c r="O320" s="32">
        <v>0.293</v>
      </c>
      <c r="P320" s="28">
        <v>0</v>
      </c>
      <c r="Q320" s="28">
        <v>0</v>
      </c>
      <c r="R320" s="20">
        <v>0</v>
      </c>
      <c r="S320" s="32">
        <v>0.75</v>
      </c>
      <c r="T320" s="28">
        <v>0.75</v>
      </c>
      <c r="U320" s="28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4.54</v>
      </c>
      <c r="AB320" s="2">
        <v>0</v>
      </c>
      <c r="AC320" s="34">
        <v>14.1</v>
      </c>
      <c r="AD320" s="2">
        <v>0</v>
      </c>
      <c r="AE320" s="2">
        <v>0</v>
      </c>
      <c r="AI320" s="2">
        <v>6.05</v>
      </c>
      <c r="AJ320" s="2">
        <v>3.5</v>
      </c>
      <c r="AK320" s="2">
        <v>3.03</v>
      </c>
      <c r="AL320" s="2">
        <v>1.64</v>
      </c>
      <c r="AM320" s="35">
        <v>0.748</v>
      </c>
      <c r="AN320" s="35">
        <v>0.97</v>
      </c>
      <c r="AO320" s="35">
        <v>0.562</v>
      </c>
      <c r="AP320" s="35">
        <v>0.576</v>
      </c>
      <c r="AQ320" s="20">
        <v>0</v>
      </c>
      <c r="AR320" s="37">
        <v>0.0732</v>
      </c>
      <c r="AS320" s="2">
        <v>2.57</v>
      </c>
      <c r="AT320" s="20">
        <v>0</v>
      </c>
      <c r="AU320" s="20">
        <v>2.47</v>
      </c>
      <c r="AV320" s="32">
        <v>0.481</v>
      </c>
      <c r="AW320" s="32">
        <v>0.671</v>
      </c>
      <c r="AX320" s="20">
        <v>1.73</v>
      </c>
      <c r="AY320" s="20">
        <v>0</v>
      </c>
      <c r="AZ320" s="20">
        <v>0</v>
      </c>
      <c r="BA320" s="20">
        <v>0</v>
      </c>
      <c r="BB320">
        <v>0</v>
      </c>
      <c r="BC320">
        <f t="shared" si="5"/>
        <v>3.707</v>
      </c>
      <c r="BD320">
        <v>318</v>
      </c>
    </row>
    <row r="321" spans="1:56" ht="12.75">
      <c r="A321" s="33" t="s">
        <v>323</v>
      </c>
      <c r="B321" s="28" t="s">
        <v>349</v>
      </c>
      <c r="C321" s="28" t="s">
        <v>349</v>
      </c>
      <c r="D321" s="28" t="s">
        <v>349</v>
      </c>
      <c r="E321" s="28" t="s">
        <v>55</v>
      </c>
      <c r="F321" s="2">
        <v>7.5</v>
      </c>
      <c r="G321" s="2">
        <v>2.2</v>
      </c>
      <c r="H321" s="2">
        <v>3</v>
      </c>
      <c r="I321" s="33">
        <v>0</v>
      </c>
      <c r="J321" s="28">
        <v>0</v>
      </c>
      <c r="K321" s="20">
        <v>2.51</v>
      </c>
      <c r="L321" s="28">
        <v>0</v>
      </c>
      <c r="M321" s="28">
        <v>0</v>
      </c>
      <c r="N321" s="32">
        <v>0.349</v>
      </c>
      <c r="O321" s="32">
        <v>0.26</v>
      </c>
      <c r="P321" s="28">
        <v>0</v>
      </c>
      <c r="Q321" s="28">
        <v>0</v>
      </c>
      <c r="R321" s="20">
        <v>0</v>
      </c>
      <c r="S321" s="32">
        <v>0.625</v>
      </c>
      <c r="T321" s="28">
        <v>0.625</v>
      </c>
      <c r="U321" s="28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4.83</v>
      </c>
      <c r="AB321" s="2">
        <v>0</v>
      </c>
      <c r="AC321" s="2">
        <v>5.38</v>
      </c>
      <c r="AD321" s="2">
        <v>0</v>
      </c>
      <c r="AE321" s="2">
        <v>0</v>
      </c>
      <c r="AI321" s="2">
        <v>2.91</v>
      </c>
      <c r="AJ321" s="2">
        <v>2.35</v>
      </c>
      <c r="AK321" s="2">
        <v>1.94</v>
      </c>
      <c r="AL321" s="2">
        <v>1.15</v>
      </c>
      <c r="AM321" s="35">
        <v>0.578</v>
      </c>
      <c r="AN321" s="35">
        <v>0.821</v>
      </c>
      <c r="AO321" s="35">
        <v>0.461</v>
      </c>
      <c r="AP321" s="35">
        <v>0.513</v>
      </c>
      <c r="AQ321" s="20">
        <v>0</v>
      </c>
      <c r="AR321" s="37">
        <v>0.0896</v>
      </c>
      <c r="AS321" s="2">
        <v>1.08</v>
      </c>
      <c r="AT321" s="20">
        <v>0</v>
      </c>
      <c r="AU321" s="20">
        <v>1.72</v>
      </c>
      <c r="AV321" s="32">
        <v>0.28</v>
      </c>
      <c r="AW321" s="32">
        <v>0.385</v>
      </c>
      <c r="AX321" s="20">
        <v>1.16</v>
      </c>
      <c r="AY321" s="20">
        <v>0</v>
      </c>
      <c r="AZ321" s="20">
        <v>0</v>
      </c>
      <c r="BA321" s="20">
        <v>0</v>
      </c>
      <c r="BB321">
        <v>0</v>
      </c>
      <c r="BC321">
        <f t="shared" si="5"/>
        <v>2.74</v>
      </c>
      <c r="BD321">
        <v>319</v>
      </c>
    </row>
    <row r="322" spans="1:56" ht="12.75">
      <c r="A322" s="33" t="s">
        <v>323</v>
      </c>
      <c r="B322" s="28" t="s">
        <v>350</v>
      </c>
      <c r="C322" s="28" t="s">
        <v>350</v>
      </c>
      <c r="D322" s="28" t="s">
        <v>350</v>
      </c>
      <c r="E322" s="28" t="s">
        <v>55</v>
      </c>
      <c r="F322" s="2">
        <v>5.7</v>
      </c>
      <c r="G322" s="2">
        <v>1.66</v>
      </c>
      <c r="H322" s="2">
        <v>3</v>
      </c>
      <c r="I322" s="33">
        <v>0</v>
      </c>
      <c r="J322" s="28">
        <v>0</v>
      </c>
      <c r="K322" s="20">
        <v>2.33</v>
      </c>
      <c r="L322" s="28">
        <v>0</v>
      </c>
      <c r="M322" s="28">
        <v>0</v>
      </c>
      <c r="N322" s="32">
        <v>0.17</v>
      </c>
      <c r="O322" s="32">
        <v>0.26</v>
      </c>
      <c r="P322" s="28">
        <v>0</v>
      </c>
      <c r="Q322" s="28">
        <v>0</v>
      </c>
      <c r="R322" s="20">
        <v>0</v>
      </c>
      <c r="S322" s="32">
        <v>0.625</v>
      </c>
      <c r="T322" s="28">
        <v>0.625</v>
      </c>
      <c r="U322" s="28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4.48</v>
      </c>
      <c r="AB322" s="2">
        <v>0</v>
      </c>
      <c r="AC322" s="34">
        <v>11</v>
      </c>
      <c r="AD322" s="2">
        <v>0</v>
      </c>
      <c r="AE322" s="2">
        <v>0</v>
      </c>
      <c r="AI322" s="2">
        <v>2.5</v>
      </c>
      <c r="AJ322" s="2">
        <v>1.94</v>
      </c>
      <c r="AK322" s="2">
        <v>1.67</v>
      </c>
      <c r="AL322" s="2">
        <v>1.23</v>
      </c>
      <c r="AM322" s="35">
        <v>0.447</v>
      </c>
      <c r="AN322" s="35">
        <v>0.656</v>
      </c>
      <c r="AO322" s="35">
        <v>0.383</v>
      </c>
      <c r="AP322" s="35">
        <v>0.518</v>
      </c>
      <c r="AQ322" s="20">
        <v>0</v>
      </c>
      <c r="AR322" s="37">
        <v>0.0433</v>
      </c>
      <c r="AS322" s="35">
        <v>0.838</v>
      </c>
      <c r="AT322" s="20">
        <v>0</v>
      </c>
      <c r="AU322" s="20">
        <v>1.6</v>
      </c>
      <c r="AV322" s="32">
        <v>0.242</v>
      </c>
      <c r="AW322" s="32">
        <v>0.385</v>
      </c>
      <c r="AX322" s="32">
        <v>0.961</v>
      </c>
      <c r="AY322" s="20">
        <v>0</v>
      </c>
      <c r="AZ322" s="20">
        <v>0</v>
      </c>
      <c r="BA322" s="20">
        <v>0</v>
      </c>
      <c r="BB322">
        <v>0</v>
      </c>
      <c r="BC322">
        <f t="shared" si="5"/>
        <v>2.74</v>
      </c>
      <c r="BD322">
        <v>320</v>
      </c>
    </row>
    <row r="323" spans="1:56" ht="12.75">
      <c r="A323" s="28" t="s">
        <v>45</v>
      </c>
      <c r="B323" s="28" t="s">
        <v>351</v>
      </c>
      <c r="C323" s="28" t="s">
        <v>351</v>
      </c>
      <c r="D323" s="28" t="s">
        <v>351</v>
      </c>
      <c r="E323" s="28" t="s">
        <v>55</v>
      </c>
      <c r="F323" s="30">
        <v>50</v>
      </c>
      <c r="G323" s="30">
        <v>14.7</v>
      </c>
      <c r="H323" s="30">
        <v>15</v>
      </c>
      <c r="I323" s="28">
        <v>0</v>
      </c>
      <c r="J323" s="28">
        <v>0</v>
      </c>
      <c r="K323" s="20">
        <v>3.72</v>
      </c>
      <c r="L323" s="28">
        <v>0</v>
      </c>
      <c r="M323" s="28">
        <v>0</v>
      </c>
      <c r="N323" s="32">
        <v>0.716</v>
      </c>
      <c r="O323" s="32">
        <v>0.65</v>
      </c>
      <c r="P323" s="28">
        <v>0</v>
      </c>
      <c r="Q323" s="28">
        <v>0</v>
      </c>
      <c r="R323" s="20">
        <v>0</v>
      </c>
      <c r="S323" s="20">
        <v>1.44</v>
      </c>
      <c r="T323" s="28">
        <v>1.4375</v>
      </c>
      <c r="U323" s="28">
        <v>0</v>
      </c>
      <c r="V323" s="32">
        <v>0.799</v>
      </c>
      <c r="W323" s="20">
        <v>0</v>
      </c>
      <c r="X323" s="32">
        <v>0.583</v>
      </c>
      <c r="Y323" s="32">
        <v>0.49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I323" s="28">
        <v>404</v>
      </c>
      <c r="AJ323" s="30">
        <v>68.5</v>
      </c>
      <c r="AK323" s="30">
        <v>53.8</v>
      </c>
      <c r="AL323" s="20">
        <v>5.24</v>
      </c>
      <c r="AM323" s="30">
        <v>11</v>
      </c>
      <c r="AN323" s="20">
        <v>8.14</v>
      </c>
      <c r="AO323" s="20">
        <v>3.77</v>
      </c>
      <c r="AP323" s="32">
        <v>0.865</v>
      </c>
      <c r="AQ323" s="20">
        <v>0</v>
      </c>
      <c r="AR323" s="20">
        <v>2.65</v>
      </c>
      <c r="AS323" s="28">
        <v>492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5.49</v>
      </c>
      <c r="AZ323" s="32">
        <v>0.937</v>
      </c>
      <c r="BA323" s="20">
        <v>0</v>
      </c>
      <c r="BB323">
        <v>0</v>
      </c>
      <c r="BC323">
        <f t="shared" si="5"/>
        <v>14.35</v>
      </c>
      <c r="BD323">
        <v>332</v>
      </c>
    </row>
    <row r="324" spans="1:56" ht="12.75">
      <c r="A324" s="33" t="s">
        <v>45</v>
      </c>
      <c r="B324" s="28" t="s">
        <v>352</v>
      </c>
      <c r="C324" s="28" t="s">
        <v>352</v>
      </c>
      <c r="D324" s="28" t="s">
        <v>352</v>
      </c>
      <c r="E324" s="28" t="s">
        <v>55</v>
      </c>
      <c r="F324" s="34">
        <v>40</v>
      </c>
      <c r="G324" s="34">
        <v>11.8</v>
      </c>
      <c r="H324" s="34">
        <v>15</v>
      </c>
      <c r="I324" s="33">
        <v>0</v>
      </c>
      <c r="J324" s="28">
        <v>0</v>
      </c>
      <c r="K324" s="20">
        <v>3.52</v>
      </c>
      <c r="L324" s="28">
        <v>0</v>
      </c>
      <c r="M324" s="28">
        <v>0</v>
      </c>
      <c r="N324" s="32">
        <v>0.52</v>
      </c>
      <c r="O324" s="32">
        <v>0.65</v>
      </c>
      <c r="P324" s="28">
        <v>0</v>
      </c>
      <c r="Q324" s="28">
        <v>0</v>
      </c>
      <c r="R324" s="20">
        <v>0</v>
      </c>
      <c r="S324" s="20">
        <v>1.44</v>
      </c>
      <c r="T324" s="28">
        <v>1.4375</v>
      </c>
      <c r="U324" s="28">
        <v>0</v>
      </c>
      <c r="V324" s="32">
        <v>0.778</v>
      </c>
      <c r="W324" s="20">
        <v>0</v>
      </c>
      <c r="X324" s="32">
        <v>0.767</v>
      </c>
      <c r="Y324" s="32">
        <v>0.392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I324" s="33">
        <v>348</v>
      </c>
      <c r="AJ324" s="34">
        <v>57.5</v>
      </c>
      <c r="AK324" s="34">
        <v>46.5</v>
      </c>
      <c r="AL324" s="2">
        <v>5.45</v>
      </c>
      <c r="AM324" s="2">
        <v>9.17</v>
      </c>
      <c r="AN324" s="2">
        <v>6.84</v>
      </c>
      <c r="AO324" s="2">
        <v>3.34</v>
      </c>
      <c r="AP324" s="35">
        <v>0.883</v>
      </c>
      <c r="AQ324" s="20">
        <v>0</v>
      </c>
      <c r="AR324" s="2">
        <v>1.45</v>
      </c>
      <c r="AS324" s="33">
        <v>410</v>
      </c>
      <c r="AT324" s="20">
        <v>0</v>
      </c>
      <c r="AU324" s="20">
        <v>0</v>
      </c>
      <c r="AV324" s="20">
        <v>0</v>
      </c>
      <c r="AW324" s="20">
        <v>0</v>
      </c>
      <c r="AX324" s="20">
        <v>0</v>
      </c>
      <c r="AY324" s="20">
        <v>5.71</v>
      </c>
      <c r="AZ324" s="32">
        <v>0.927</v>
      </c>
      <c r="BA324" s="20">
        <v>0</v>
      </c>
      <c r="BB324">
        <v>0</v>
      </c>
      <c r="BC324">
        <f aca="true" t="shared" si="6" ref="BC324:BC363">H324-O324</f>
        <v>14.35</v>
      </c>
      <c r="BD324">
        <v>333</v>
      </c>
    </row>
    <row r="325" spans="1:56" ht="12.75">
      <c r="A325" s="33" t="s">
        <v>45</v>
      </c>
      <c r="B325" s="28" t="s">
        <v>353</v>
      </c>
      <c r="C325" s="28" t="s">
        <v>353</v>
      </c>
      <c r="D325" s="28" t="s">
        <v>353</v>
      </c>
      <c r="E325" s="28" t="s">
        <v>55</v>
      </c>
      <c r="F325" s="34">
        <v>33.9</v>
      </c>
      <c r="G325" s="34">
        <v>10</v>
      </c>
      <c r="H325" s="34">
        <v>15</v>
      </c>
      <c r="I325" s="33">
        <v>0</v>
      </c>
      <c r="J325" s="28">
        <v>0</v>
      </c>
      <c r="K325" s="20">
        <v>3.4</v>
      </c>
      <c r="L325" s="28">
        <v>0</v>
      </c>
      <c r="M325" s="28">
        <v>0</v>
      </c>
      <c r="N325" s="32">
        <v>0.4</v>
      </c>
      <c r="O325" s="32">
        <v>0.65</v>
      </c>
      <c r="P325" s="28">
        <v>0</v>
      </c>
      <c r="Q325" s="28">
        <v>0</v>
      </c>
      <c r="R325" s="20">
        <v>0</v>
      </c>
      <c r="S325" s="20">
        <v>1.44</v>
      </c>
      <c r="T325" s="28">
        <v>1.4375</v>
      </c>
      <c r="U325" s="28">
        <v>0</v>
      </c>
      <c r="V325" s="32">
        <v>0.788</v>
      </c>
      <c r="W325" s="20">
        <v>0</v>
      </c>
      <c r="X325" s="32">
        <v>0.896</v>
      </c>
      <c r="Y325" s="32">
        <v>0.332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I325" s="33">
        <v>315</v>
      </c>
      <c r="AJ325" s="34">
        <v>50.8</v>
      </c>
      <c r="AK325" s="34">
        <v>42</v>
      </c>
      <c r="AL325" s="2">
        <v>5.62</v>
      </c>
      <c r="AM325" s="2">
        <v>8.07</v>
      </c>
      <c r="AN325" s="2">
        <v>6.19</v>
      </c>
      <c r="AO325" s="2">
        <v>3.09</v>
      </c>
      <c r="AP325" s="35">
        <v>0.901</v>
      </c>
      <c r="AQ325" s="20">
        <v>0</v>
      </c>
      <c r="AR325" s="2">
        <v>1.01</v>
      </c>
      <c r="AS325" s="33">
        <v>358</v>
      </c>
      <c r="AT325" s="20">
        <v>0</v>
      </c>
      <c r="AU325" s="20">
        <v>0</v>
      </c>
      <c r="AV325" s="20">
        <v>0</v>
      </c>
      <c r="AW325" s="20">
        <v>0</v>
      </c>
      <c r="AX325" s="20">
        <v>0</v>
      </c>
      <c r="AY325" s="20">
        <v>5.94</v>
      </c>
      <c r="AZ325" s="32">
        <v>0.92</v>
      </c>
      <c r="BA325" s="20">
        <v>0</v>
      </c>
      <c r="BB325">
        <v>0</v>
      </c>
      <c r="BC325">
        <f t="shared" si="6"/>
        <v>14.35</v>
      </c>
      <c r="BD325">
        <v>334</v>
      </c>
    </row>
    <row r="326" spans="1:56" ht="12.75">
      <c r="A326" s="33" t="s">
        <v>45</v>
      </c>
      <c r="B326" s="28" t="s">
        <v>354</v>
      </c>
      <c r="C326" s="28" t="s">
        <v>354</v>
      </c>
      <c r="D326" s="28" t="s">
        <v>354</v>
      </c>
      <c r="E326" s="28" t="s">
        <v>55</v>
      </c>
      <c r="F326" s="34">
        <v>30</v>
      </c>
      <c r="G326" s="2">
        <v>8.81</v>
      </c>
      <c r="H326" s="34">
        <v>12</v>
      </c>
      <c r="I326" s="33">
        <v>0</v>
      </c>
      <c r="J326" s="28">
        <v>0</v>
      </c>
      <c r="K326" s="20">
        <v>3.17</v>
      </c>
      <c r="L326" s="28">
        <v>0</v>
      </c>
      <c r="M326" s="28">
        <v>0</v>
      </c>
      <c r="N326" s="32">
        <v>0.51</v>
      </c>
      <c r="O326" s="32">
        <v>0.501</v>
      </c>
      <c r="P326" s="28">
        <v>0</v>
      </c>
      <c r="Q326" s="28">
        <v>0</v>
      </c>
      <c r="R326" s="20">
        <v>0</v>
      </c>
      <c r="S326" s="20">
        <v>1.13</v>
      </c>
      <c r="T326" s="28">
        <v>1.125</v>
      </c>
      <c r="U326" s="28">
        <v>0</v>
      </c>
      <c r="V326" s="32">
        <v>0.674</v>
      </c>
      <c r="W326" s="20">
        <v>0</v>
      </c>
      <c r="X326" s="32">
        <v>0.618</v>
      </c>
      <c r="Y326" s="32">
        <v>0.367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I326" s="33">
        <v>162</v>
      </c>
      <c r="AJ326" s="34">
        <v>33.8</v>
      </c>
      <c r="AK326" s="34">
        <v>27</v>
      </c>
      <c r="AL326" s="2">
        <v>4.29</v>
      </c>
      <c r="AM326" s="2">
        <v>5.12</v>
      </c>
      <c r="AN326" s="2">
        <v>4.32</v>
      </c>
      <c r="AO326" s="2">
        <v>2.05</v>
      </c>
      <c r="AP326" s="35">
        <v>0.762</v>
      </c>
      <c r="AQ326" s="20">
        <v>0</v>
      </c>
      <c r="AR326" s="35">
        <v>0.861</v>
      </c>
      <c r="AS326" s="33">
        <v>151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4.54</v>
      </c>
      <c r="AZ326" s="32">
        <v>0.919</v>
      </c>
      <c r="BA326" s="20">
        <v>0</v>
      </c>
      <c r="BB326">
        <v>0</v>
      </c>
      <c r="BC326">
        <f t="shared" si="6"/>
        <v>11.499</v>
      </c>
      <c r="BD326">
        <v>335</v>
      </c>
    </row>
    <row r="327" spans="1:56" ht="12.75">
      <c r="A327" s="33" t="s">
        <v>45</v>
      </c>
      <c r="B327" s="28" t="s">
        <v>355</v>
      </c>
      <c r="C327" s="28" t="s">
        <v>355</v>
      </c>
      <c r="D327" s="28" t="s">
        <v>355</v>
      </c>
      <c r="E327" s="28" t="s">
        <v>55</v>
      </c>
      <c r="F327" s="34">
        <v>25</v>
      </c>
      <c r="G327" s="2">
        <v>7.34</v>
      </c>
      <c r="H327" s="34">
        <v>12</v>
      </c>
      <c r="I327" s="33">
        <v>0</v>
      </c>
      <c r="J327" s="28">
        <v>0</v>
      </c>
      <c r="K327" s="20">
        <v>3.05</v>
      </c>
      <c r="L327" s="28">
        <v>0</v>
      </c>
      <c r="M327" s="28">
        <v>0</v>
      </c>
      <c r="N327" s="32">
        <v>0.387</v>
      </c>
      <c r="O327" s="32">
        <v>0.501</v>
      </c>
      <c r="P327" s="28">
        <v>0</v>
      </c>
      <c r="Q327" s="28">
        <v>0</v>
      </c>
      <c r="R327" s="20">
        <v>0</v>
      </c>
      <c r="S327" s="20">
        <v>1.13</v>
      </c>
      <c r="T327" s="28">
        <v>1.125</v>
      </c>
      <c r="U327" s="28">
        <v>0</v>
      </c>
      <c r="V327" s="32">
        <v>0.674</v>
      </c>
      <c r="W327" s="20">
        <v>0</v>
      </c>
      <c r="X327" s="32">
        <v>0.746</v>
      </c>
      <c r="Y327" s="32">
        <v>0.306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I327" s="33">
        <v>144</v>
      </c>
      <c r="AJ327" s="34">
        <v>29.4</v>
      </c>
      <c r="AK327" s="34">
        <v>24</v>
      </c>
      <c r="AL327" s="2">
        <v>4.43</v>
      </c>
      <c r="AM327" s="2">
        <v>4.45</v>
      </c>
      <c r="AN327" s="2">
        <v>3.82</v>
      </c>
      <c r="AO327" s="2">
        <v>1.87</v>
      </c>
      <c r="AP327" s="35">
        <v>0.779</v>
      </c>
      <c r="AQ327" s="20">
        <v>0</v>
      </c>
      <c r="AR327" s="35">
        <v>0.538</v>
      </c>
      <c r="AS327" s="33">
        <v>130</v>
      </c>
      <c r="AT327" s="20">
        <v>0</v>
      </c>
      <c r="AU327" s="20">
        <v>0</v>
      </c>
      <c r="AV327" s="20">
        <v>0</v>
      </c>
      <c r="AW327" s="20">
        <v>0</v>
      </c>
      <c r="AX327" s="20">
        <v>0</v>
      </c>
      <c r="AY327" s="20">
        <v>4.72</v>
      </c>
      <c r="AZ327" s="32">
        <v>0.909</v>
      </c>
      <c r="BA327" s="20">
        <v>0</v>
      </c>
      <c r="BB327">
        <v>0</v>
      </c>
      <c r="BC327">
        <f t="shared" si="6"/>
        <v>11.499</v>
      </c>
      <c r="BD327">
        <v>336</v>
      </c>
    </row>
    <row r="328" spans="1:56" ht="12.75">
      <c r="A328" s="33" t="s">
        <v>45</v>
      </c>
      <c r="B328" s="28" t="s">
        <v>356</v>
      </c>
      <c r="C328" s="28" t="s">
        <v>356</v>
      </c>
      <c r="D328" s="28" t="s">
        <v>356</v>
      </c>
      <c r="E328" s="28" t="s">
        <v>55</v>
      </c>
      <c r="F328" s="34">
        <v>20.7</v>
      </c>
      <c r="G328" s="2">
        <v>6.08</v>
      </c>
      <c r="H328" s="34">
        <v>12</v>
      </c>
      <c r="I328" s="33">
        <v>0</v>
      </c>
      <c r="J328" s="28">
        <v>0</v>
      </c>
      <c r="K328" s="20">
        <v>2.94</v>
      </c>
      <c r="L328" s="28">
        <v>0</v>
      </c>
      <c r="M328" s="28">
        <v>0</v>
      </c>
      <c r="N328" s="32">
        <v>0.282</v>
      </c>
      <c r="O328" s="32">
        <v>0.501</v>
      </c>
      <c r="P328" s="28">
        <v>0</v>
      </c>
      <c r="Q328" s="28">
        <v>0</v>
      </c>
      <c r="R328" s="20">
        <v>0</v>
      </c>
      <c r="S328" s="20">
        <v>1.13</v>
      </c>
      <c r="T328" s="28">
        <v>1.125</v>
      </c>
      <c r="U328" s="28">
        <v>0</v>
      </c>
      <c r="V328" s="32">
        <v>0.698</v>
      </c>
      <c r="W328" s="20">
        <v>0</v>
      </c>
      <c r="X328" s="32">
        <v>0.87</v>
      </c>
      <c r="Y328" s="32">
        <v>0.253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I328" s="33">
        <v>129</v>
      </c>
      <c r="AJ328" s="34">
        <v>25.6</v>
      </c>
      <c r="AK328" s="34">
        <v>21.5</v>
      </c>
      <c r="AL328" s="2">
        <v>4.61</v>
      </c>
      <c r="AM328" s="2">
        <v>3.86</v>
      </c>
      <c r="AN328" s="2">
        <v>3.47</v>
      </c>
      <c r="AO328" s="2">
        <v>1.72</v>
      </c>
      <c r="AP328" s="35">
        <v>0.797</v>
      </c>
      <c r="AQ328" s="20">
        <v>0</v>
      </c>
      <c r="AR328" s="35">
        <v>0.369</v>
      </c>
      <c r="AS328" s="33">
        <v>112</v>
      </c>
      <c r="AT328" s="20">
        <v>0</v>
      </c>
      <c r="AU328" s="20">
        <v>0</v>
      </c>
      <c r="AV328" s="20">
        <v>0</v>
      </c>
      <c r="AW328" s="20">
        <v>0</v>
      </c>
      <c r="AX328" s="20">
        <v>0</v>
      </c>
      <c r="AY328" s="20">
        <v>4.93</v>
      </c>
      <c r="AZ328" s="32">
        <v>0.899</v>
      </c>
      <c r="BA328" s="20">
        <v>0</v>
      </c>
      <c r="BB328">
        <v>0</v>
      </c>
      <c r="BC328">
        <f t="shared" si="6"/>
        <v>11.499</v>
      </c>
      <c r="BD328">
        <v>337</v>
      </c>
    </row>
    <row r="329" spans="1:56" ht="12.75">
      <c r="A329" s="33" t="s">
        <v>45</v>
      </c>
      <c r="B329" s="28" t="s">
        <v>357</v>
      </c>
      <c r="C329" s="28" t="s">
        <v>357</v>
      </c>
      <c r="D329" s="28" t="s">
        <v>357</v>
      </c>
      <c r="E329" s="28" t="s">
        <v>55</v>
      </c>
      <c r="F329" s="34">
        <v>30</v>
      </c>
      <c r="G329" s="2">
        <v>8.81</v>
      </c>
      <c r="H329" s="34">
        <v>10</v>
      </c>
      <c r="I329" s="33">
        <v>0</v>
      </c>
      <c r="J329" s="28">
        <v>0</v>
      </c>
      <c r="K329" s="20">
        <v>3.03</v>
      </c>
      <c r="L329" s="28">
        <v>0</v>
      </c>
      <c r="M329" s="28">
        <v>0</v>
      </c>
      <c r="N329" s="32">
        <v>0.673</v>
      </c>
      <c r="O329" s="32">
        <v>0.436</v>
      </c>
      <c r="P329" s="28">
        <v>0</v>
      </c>
      <c r="Q329" s="28">
        <v>0</v>
      </c>
      <c r="R329" s="20">
        <v>0</v>
      </c>
      <c r="S329" s="20">
        <v>1</v>
      </c>
      <c r="T329" s="28">
        <v>1</v>
      </c>
      <c r="U329" s="28">
        <v>0</v>
      </c>
      <c r="V329" s="32">
        <v>0.649</v>
      </c>
      <c r="W329" s="20">
        <v>0</v>
      </c>
      <c r="X329" s="32">
        <v>0.368</v>
      </c>
      <c r="Y329" s="32">
        <v>0.441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I329" s="33">
        <v>103</v>
      </c>
      <c r="AJ329" s="34">
        <v>26.7</v>
      </c>
      <c r="AK329" s="34">
        <v>20.7</v>
      </c>
      <c r="AL329" s="2">
        <v>3.42</v>
      </c>
      <c r="AM329" s="2">
        <v>3.93</v>
      </c>
      <c r="AN329" s="2">
        <v>3.78</v>
      </c>
      <c r="AO329" s="2">
        <v>1.65</v>
      </c>
      <c r="AP329" s="35">
        <v>0.668</v>
      </c>
      <c r="AQ329" s="20">
        <v>0</v>
      </c>
      <c r="AR329" s="2">
        <v>1.22</v>
      </c>
      <c r="AS329" s="34">
        <v>79.5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3.63</v>
      </c>
      <c r="AZ329" s="32">
        <v>0.921</v>
      </c>
      <c r="BA329" s="20">
        <v>0</v>
      </c>
      <c r="BB329">
        <v>0</v>
      </c>
      <c r="BC329">
        <f t="shared" si="6"/>
        <v>9.564</v>
      </c>
      <c r="BD329">
        <v>338</v>
      </c>
    </row>
    <row r="330" spans="1:56" ht="12.75">
      <c r="A330" s="33" t="s">
        <v>45</v>
      </c>
      <c r="B330" s="28" t="s">
        <v>358</v>
      </c>
      <c r="C330" s="28" t="s">
        <v>358</v>
      </c>
      <c r="D330" s="28" t="s">
        <v>358</v>
      </c>
      <c r="E330" s="28" t="s">
        <v>55</v>
      </c>
      <c r="F330" s="34">
        <v>25</v>
      </c>
      <c r="G330" s="2">
        <v>7.34</v>
      </c>
      <c r="H330" s="34">
        <v>10</v>
      </c>
      <c r="I330" s="33">
        <v>0</v>
      </c>
      <c r="J330" s="28">
        <v>0</v>
      </c>
      <c r="K330" s="20">
        <v>2.89</v>
      </c>
      <c r="L330" s="28">
        <v>0</v>
      </c>
      <c r="M330" s="28">
        <v>0</v>
      </c>
      <c r="N330" s="32">
        <v>0.526</v>
      </c>
      <c r="O330" s="32">
        <v>0.436</v>
      </c>
      <c r="P330" s="28">
        <v>0</v>
      </c>
      <c r="Q330" s="28">
        <v>0</v>
      </c>
      <c r="R330" s="20">
        <v>0</v>
      </c>
      <c r="S330" s="20">
        <v>1</v>
      </c>
      <c r="T330" s="28">
        <v>1</v>
      </c>
      <c r="U330" s="28">
        <v>0</v>
      </c>
      <c r="V330" s="32">
        <v>0.617</v>
      </c>
      <c r="W330" s="20">
        <v>0</v>
      </c>
      <c r="X330" s="32">
        <v>0.494</v>
      </c>
      <c r="Y330" s="32">
        <v>0.367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I330" s="34">
        <v>91.1</v>
      </c>
      <c r="AJ330" s="34">
        <v>23.1</v>
      </c>
      <c r="AK330" s="34">
        <v>18.2</v>
      </c>
      <c r="AL330" s="2">
        <v>3.52</v>
      </c>
      <c r="AM330" s="2">
        <v>3.34</v>
      </c>
      <c r="AN330" s="2">
        <v>3.18</v>
      </c>
      <c r="AO330" s="2">
        <v>1.47</v>
      </c>
      <c r="AP330" s="35">
        <v>0.675</v>
      </c>
      <c r="AQ330" s="20">
        <v>0</v>
      </c>
      <c r="AR330" s="35">
        <v>0.687</v>
      </c>
      <c r="AS330" s="34">
        <v>68.3</v>
      </c>
      <c r="AT330" s="20">
        <v>0</v>
      </c>
      <c r="AU330" s="20">
        <v>0</v>
      </c>
      <c r="AV330" s="20">
        <v>0</v>
      </c>
      <c r="AW330" s="20">
        <v>0</v>
      </c>
      <c r="AX330" s="20">
        <v>0</v>
      </c>
      <c r="AY330" s="20">
        <v>3.76</v>
      </c>
      <c r="AZ330" s="32">
        <v>0.912</v>
      </c>
      <c r="BA330" s="20">
        <v>0</v>
      </c>
      <c r="BB330">
        <v>0</v>
      </c>
      <c r="BC330">
        <f t="shared" si="6"/>
        <v>9.564</v>
      </c>
      <c r="BD330">
        <v>339</v>
      </c>
    </row>
    <row r="331" spans="1:56" ht="12.75">
      <c r="A331" s="33" t="s">
        <v>45</v>
      </c>
      <c r="B331" s="28" t="s">
        <v>359</v>
      </c>
      <c r="C331" s="28" t="s">
        <v>359</v>
      </c>
      <c r="D331" s="28" t="s">
        <v>359</v>
      </c>
      <c r="E331" s="28" t="s">
        <v>55</v>
      </c>
      <c r="F331" s="34">
        <v>20</v>
      </c>
      <c r="G331" s="2">
        <v>5.87</v>
      </c>
      <c r="H331" s="34">
        <v>10</v>
      </c>
      <c r="I331" s="33">
        <v>0</v>
      </c>
      <c r="J331" s="28">
        <v>0</v>
      </c>
      <c r="K331" s="20">
        <v>2.74</v>
      </c>
      <c r="L331" s="28">
        <v>0</v>
      </c>
      <c r="M331" s="28">
        <v>0</v>
      </c>
      <c r="N331" s="32">
        <v>0.379</v>
      </c>
      <c r="O331" s="32">
        <v>0.436</v>
      </c>
      <c r="P331" s="28">
        <v>0</v>
      </c>
      <c r="Q331" s="28">
        <v>0</v>
      </c>
      <c r="R331" s="20">
        <v>0</v>
      </c>
      <c r="S331" s="20">
        <v>1</v>
      </c>
      <c r="T331" s="28">
        <v>1</v>
      </c>
      <c r="U331" s="28">
        <v>0</v>
      </c>
      <c r="V331" s="32">
        <v>0.606</v>
      </c>
      <c r="W331" s="20">
        <v>0</v>
      </c>
      <c r="X331" s="32">
        <v>0.636</v>
      </c>
      <c r="Y331" s="32">
        <v>0.294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I331" s="34">
        <v>78.9</v>
      </c>
      <c r="AJ331" s="34">
        <v>19.4</v>
      </c>
      <c r="AK331" s="34">
        <v>15.8</v>
      </c>
      <c r="AL331" s="2">
        <v>3.66</v>
      </c>
      <c r="AM331" s="2">
        <v>2.8</v>
      </c>
      <c r="AN331" s="2">
        <v>2.7</v>
      </c>
      <c r="AO331" s="2">
        <v>1.31</v>
      </c>
      <c r="AP331" s="35">
        <v>0.69</v>
      </c>
      <c r="AQ331" s="20">
        <v>0</v>
      </c>
      <c r="AR331" s="35">
        <v>0.368</v>
      </c>
      <c r="AS331" s="34">
        <v>56.9</v>
      </c>
      <c r="AT331" s="20">
        <v>0</v>
      </c>
      <c r="AU331" s="20">
        <v>0</v>
      </c>
      <c r="AV331" s="20">
        <v>0</v>
      </c>
      <c r="AW331" s="20">
        <v>0</v>
      </c>
      <c r="AX331" s="20">
        <v>0</v>
      </c>
      <c r="AY331" s="20">
        <v>3.93</v>
      </c>
      <c r="AZ331" s="32">
        <v>0.9</v>
      </c>
      <c r="BA331" s="20">
        <v>0</v>
      </c>
      <c r="BB331">
        <v>0</v>
      </c>
      <c r="BC331">
        <f t="shared" si="6"/>
        <v>9.564</v>
      </c>
      <c r="BD331">
        <v>340</v>
      </c>
    </row>
    <row r="332" spans="1:56" ht="12.75">
      <c r="A332" s="33" t="s">
        <v>45</v>
      </c>
      <c r="B332" s="28" t="s">
        <v>360</v>
      </c>
      <c r="C332" s="28" t="s">
        <v>360</v>
      </c>
      <c r="D332" s="28" t="s">
        <v>360</v>
      </c>
      <c r="E332" s="28" t="s">
        <v>55</v>
      </c>
      <c r="F332" s="34">
        <v>15.3</v>
      </c>
      <c r="G332" s="2">
        <v>4.48</v>
      </c>
      <c r="H332" s="34">
        <v>10</v>
      </c>
      <c r="I332" s="33">
        <v>0</v>
      </c>
      <c r="J332" s="28">
        <v>0</v>
      </c>
      <c r="K332" s="20">
        <v>2.6</v>
      </c>
      <c r="L332" s="28">
        <v>0</v>
      </c>
      <c r="M332" s="28">
        <v>0</v>
      </c>
      <c r="N332" s="32">
        <v>0.24</v>
      </c>
      <c r="O332" s="32">
        <v>0.436</v>
      </c>
      <c r="P332" s="28">
        <v>0</v>
      </c>
      <c r="Q332" s="28">
        <v>0</v>
      </c>
      <c r="R332" s="20">
        <v>0</v>
      </c>
      <c r="S332" s="20">
        <v>1</v>
      </c>
      <c r="T332" s="28">
        <v>1</v>
      </c>
      <c r="U332" s="28">
        <v>0</v>
      </c>
      <c r="V332" s="32">
        <v>0.634</v>
      </c>
      <c r="W332" s="20">
        <v>0</v>
      </c>
      <c r="X332" s="32">
        <v>0.796</v>
      </c>
      <c r="Y332" s="32">
        <v>0.224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I332" s="34">
        <v>67.3</v>
      </c>
      <c r="AJ332" s="34">
        <v>15.9</v>
      </c>
      <c r="AK332" s="34">
        <v>13.5</v>
      </c>
      <c r="AL332" s="2">
        <v>3.87</v>
      </c>
      <c r="AM332" s="2">
        <v>2.27</v>
      </c>
      <c r="AN332" s="2">
        <v>2.34</v>
      </c>
      <c r="AO332" s="2">
        <v>1.15</v>
      </c>
      <c r="AP332" s="35">
        <v>0.711</v>
      </c>
      <c r="AQ332" s="20">
        <v>0</v>
      </c>
      <c r="AR332" s="35">
        <v>0.209</v>
      </c>
      <c r="AS332" s="34">
        <v>45.5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4.19</v>
      </c>
      <c r="AZ332" s="32">
        <v>0.884</v>
      </c>
      <c r="BA332" s="20">
        <v>0</v>
      </c>
      <c r="BB332">
        <v>0</v>
      </c>
      <c r="BC332">
        <f t="shared" si="6"/>
        <v>9.564</v>
      </c>
      <c r="BD332">
        <v>341</v>
      </c>
    </row>
    <row r="333" spans="1:56" ht="12.75">
      <c r="A333" s="33" t="s">
        <v>45</v>
      </c>
      <c r="B333" s="28" t="s">
        <v>361</v>
      </c>
      <c r="C333" s="28" t="s">
        <v>361</v>
      </c>
      <c r="D333" s="28" t="s">
        <v>361</v>
      </c>
      <c r="E333" s="28" t="s">
        <v>55</v>
      </c>
      <c r="F333" s="34">
        <v>20</v>
      </c>
      <c r="G333" s="2">
        <v>5.87</v>
      </c>
      <c r="H333" s="2">
        <v>9</v>
      </c>
      <c r="I333" s="33">
        <v>0</v>
      </c>
      <c r="J333" s="28">
        <v>0</v>
      </c>
      <c r="K333" s="20">
        <v>2.65</v>
      </c>
      <c r="L333" s="28">
        <v>0</v>
      </c>
      <c r="M333" s="28">
        <v>0</v>
      </c>
      <c r="N333" s="32">
        <v>0.448</v>
      </c>
      <c r="O333" s="32">
        <v>0.413</v>
      </c>
      <c r="P333" s="28">
        <v>0</v>
      </c>
      <c r="Q333" s="28">
        <v>0</v>
      </c>
      <c r="R333" s="20">
        <v>0</v>
      </c>
      <c r="S333" s="20">
        <v>1</v>
      </c>
      <c r="T333" s="28">
        <v>1</v>
      </c>
      <c r="U333" s="28">
        <v>0</v>
      </c>
      <c r="V333" s="32">
        <v>0.583</v>
      </c>
      <c r="W333" s="20">
        <v>0</v>
      </c>
      <c r="X333" s="32">
        <v>0.515</v>
      </c>
      <c r="Y333" s="32">
        <v>0.326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I333" s="34">
        <v>60.9</v>
      </c>
      <c r="AJ333" s="34">
        <v>16.9</v>
      </c>
      <c r="AK333" s="34">
        <v>13.5</v>
      </c>
      <c r="AL333" s="2">
        <v>3.22</v>
      </c>
      <c r="AM333" s="2">
        <v>2.41</v>
      </c>
      <c r="AN333" s="2">
        <v>2.46</v>
      </c>
      <c r="AO333" s="2">
        <v>1.17</v>
      </c>
      <c r="AP333" s="35">
        <v>0.64</v>
      </c>
      <c r="AQ333" s="20">
        <v>0</v>
      </c>
      <c r="AR333" s="35">
        <v>0.427</v>
      </c>
      <c r="AS333" s="34">
        <v>39.4</v>
      </c>
      <c r="AT333" s="20">
        <v>0</v>
      </c>
      <c r="AU333" s="20">
        <v>0</v>
      </c>
      <c r="AV333" s="20">
        <v>0</v>
      </c>
      <c r="AW333" s="20">
        <v>0</v>
      </c>
      <c r="AX333" s="20">
        <v>0</v>
      </c>
      <c r="AY333" s="20">
        <v>3.46</v>
      </c>
      <c r="AZ333" s="32">
        <v>0.899</v>
      </c>
      <c r="BA333" s="20">
        <v>0</v>
      </c>
      <c r="BB333">
        <v>0</v>
      </c>
      <c r="BC333">
        <f t="shared" si="6"/>
        <v>8.587</v>
      </c>
      <c r="BD333">
        <v>342</v>
      </c>
    </row>
    <row r="334" spans="1:56" ht="12.75">
      <c r="A334" s="33" t="s">
        <v>45</v>
      </c>
      <c r="B334" s="28" t="s">
        <v>362</v>
      </c>
      <c r="C334" s="28" t="s">
        <v>362</v>
      </c>
      <c r="D334" s="28" t="s">
        <v>362</v>
      </c>
      <c r="E334" s="28" t="s">
        <v>55</v>
      </c>
      <c r="F334" s="34">
        <v>15</v>
      </c>
      <c r="G334" s="2">
        <v>4.41</v>
      </c>
      <c r="H334" s="2">
        <v>9</v>
      </c>
      <c r="I334" s="33">
        <v>0</v>
      </c>
      <c r="J334" s="28">
        <v>0</v>
      </c>
      <c r="K334" s="20">
        <v>2.49</v>
      </c>
      <c r="L334" s="28">
        <v>0</v>
      </c>
      <c r="M334" s="28">
        <v>0</v>
      </c>
      <c r="N334" s="32">
        <v>0.285</v>
      </c>
      <c r="O334" s="32">
        <v>0.413</v>
      </c>
      <c r="P334" s="28">
        <v>0</v>
      </c>
      <c r="Q334" s="28">
        <v>0</v>
      </c>
      <c r="R334" s="20">
        <v>0</v>
      </c>
      <c r="S334" s="20">
        <v>1</v>
      </c>
      <c r="T334" s="28">
        <v>1</v>
      </c>
      <c r="U334" s="28">
        <v>0</v>
      </c>
      <c r="V334" s="32">
        <v>0.586</v>
      </c>
      <c r="W334" s="20">
        <v>0</v>
      </c>
      <c r="X334" s="32">
        <v>0.681</v>
      </c>
      <c r="Y334" s="32">
        <v>0.245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I334" s="34">
        <v>51</v>
      </c>
      <c r="AJ334" s="34">
        <v>13.6</v>
      </c>
      <c r="AK334" s="34">
        <v>11.3</v>
      </c>
      <c r="AL334" s="2">
        <v>3.4</v>
      </c>
      <c r="AM334" s="2">
        <v>1.91</v>
      </c>
      <c r="AN334" s="2">
        <v>2.04</v>
      </c>
      <c r="AO334" s="2">
        <v>1.01</v>
      </c>
      <c r="AP334" s="35">
        <v>0.659</v>
      </c>
      <c r="AQ334" s="20">
        <v>0</v>
      </c>
      <c r="AR334" s="35">
        <v>0.208</v>
      </c>
      <c r="AS334" s="34">
        <v>31</v>
      </c>
      <c r="AT334" s="20">
        <v>0</v>
      </c>
      <c r="AU334" s="20">
        <v>0</v>
      </c>
      <c r="AV334" s="20">
        <v>0</v>
      </c>
      <c r="AW334" s="20">
        <v>0</v>
      </c>
      <c r="AX334" s="20">
        <v>0</v>
      </c>
      <c r="AY334" s="20">
        <v>3.69</v>
      </c>
      <c r="AZ334" s="32">
        <v>0.882</v>
      </c>
      <c r="BA334" s="20">
        <v>0</v>
      </c>
      <c r="BB334">
        <v>0</v>
      </c>
      <c r="BC334">
        <f t="shared" si="6"/>
        <v>8.587</v>
      </c>
      <c r="BD334">
        <v>343</v>
      </c>
    </row>
    <row r="335" spans="1:56" ht="12.75">
      <c r="A335" s="33" t="s">
        <v>45</v>
      </c>
      <c r="B335" s="28" t="s">
        <v>363</v>
      </c>
      <c r="C335" s="28" t="s">
        <v>363</v>
      </c>
      <c r="D335" s="28" t="s">
        <v>363</v>
      </c>
      <c r="E335" s="28" t="s">
        <v>55</v>
      </c>
      <c r="F335" s="34">
        <v>13.4</v>
      </c>
      <c r="G335" s="2">
        <v>3.94</v>
      </c>
      <c r="H335" s="2">
        <v>9</v>
      </c>
      <c r="I335" s="33">
        <v>0</v>
      </c>
      <c r="J335" s="28">
        <v>0</v>
      </c>
      <c r="K335" s="20">
        <v>2.43</v>
      </c>
      <c r="L335" s="28">
        <v>0</v>
      </c>
      <c r="M335" s="28">
        <v>0</v>
      </c>
      <c r="N335" s="32">
        <v>0.233</v>
      </c>
      <c r="O335" s="32">
        <v>0.413</v>
      </c>
      <c r="P335" s="28">
        <v>0</v>
      </c>
      <c r="Q335" s="28">
        <v>0</v>
      </c>
      <c r="R335" s="20">
        <v>0</v>
      </c>
      <c r="S335" s="20">
        <v>1</v>
      </c>
      <c r="T335" s="28">
        <v>1</v>
      </c>
      <c r="U335" s="28">
        <v>0</v>
      </c>
      <c r="V335" s="32">
        <v>0.601</v>
      </c>
      <c r="W335" s="20">
        <v>0</v>
      </c>
      <c r="X335" s="32">
        <v>0.742</v>
      </c>
      <c r="Y335" s="32">
        <v>0.219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I335" s="34">
        <v>47.8</v>
      </c>
      <c r="AJ335" s="34">
        <v>12.6</v>
      </c>
      <c r="AK335" s="34">
        <v>10.6</v>
      </c>
      <c r="AL335" s="2">
        <v>3.49</v>
      </c>
      <c r="AM335" s="2">
        <v>1.75</v>
      </c>
      <c r="AN335" s="2">
        <v>1.94</v>
      </c>
      <c r="AO335" s="35">
        <v>0.954</v>
      </c>
      <c r="AP335" s="35">
        <v>0.666</v>
      </c>
      <c r="AQ335" s="20">
        <v>0</v>
      </c>
      <c r="AR335" s="35">
        <v>0.168</v>
      </c>
      <c r="AS335" s="34">
        <v>28.2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3.79</v>
      </c>
      <c r="AZ335" s="32">
        <v>0.875</v>
      </c>
      <c r="BA335" s="20">
        <v>0</v>
      </c>
      <c r="BB335">
        <v>0</v>
      </c>
      <c r="BC335">
        <f t="shared" si="6"/>
        <v>8.587</v>
      </c>
      <c r="BD335">
        <v>344</v>
      </c>
    </row>
    <row r="336" spans="1:56" ht="12.75">
      <c r="A336" s="33" t="s">
        <v>45</v>
      </c>
      <c r="B336" s="28" t="s">
        <v>466</v>
      </c>
      <c r="C336" s="28" t="s">
        <v>466</v>
      </c>
      <c r="D336" s="28" t="s">
        <v>466</v>
      </c>
      <c r="E336" s="28" t="s">
        <v>55</v>
      </c>
      <c r="F336" s="34">
        <v>18.7</v>
      </c>
      <c r="G336" s="2">
        <v>5.51</v>
      </c>
      <c r="H336" s="2">
        <v>8</v>
      </c>
      <c r="I336" s="33">
        <v>0</v>
      </c>
      <c r="J336" s="28">
        <v>0</v>
      </c>
      <c r="K336" s="20">
        <v>2.53</v>
      </c>
      <c r="L336" s="28">
        <v>0</v>
      </c>
      <c r="M336" s="28">
        <v>0</v>
      </c>
      <c r="N336" s="32">
        <v>0.487</v>
      </c>
      <c r="O336" s="32">
        <v>0.39</v>
      </c>
      <c r="P336" s="28">
        <v>0</v>
      </c>
      <c r="Q336" s="28">
        <v>0</v>
      </c>
      <c r="R336" s="20">
        <v>0</v>
      </c>
      <c r="S336" s="32">
        <v>0.938</v>
      </c>
      <c r="T336" s="28">
        <v>0.9375</v>
      </c>
      <c r="U336" s="28">
        <v>0</v>
      </c>
      <c r="V336" s="32">
        <v>0.565</v>
      </c>
      <c r="W336" s="20">
        <v>0</v>
      </c>
      <c r="X336" s="32">
        <v>0.431</v>
      </c>
      <c r="Y336" s="32">
        <v>0.344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I336" s="34">
        <v>43.9</v>
      </c>
      <c r="AJ336" s="34">
        <v>13.9</v>
      </c>
      <c r="AK336" s="34">
        <v>11</v>
      </c>
      <c r="AL336" s="2">
        <v>2.82</v>
      </c>
      <c r="AM336" s="2">
        <v>1.97</v>
      </c>
      <c r="AN336" s="2">
        <v>2.17</v>
      </c>
      <c r="AO336" s="2">
        <v>1.01</v>
      </c>
      <c r="AP336" s="35">
        <v>0.598</v>
      </c>
      <c r="AQ336" s="20">
        <v>0</v>
      </c>
      <c r="AR336" s="35">
        <v>0.434</v>
      </c>
      <c r="AS336" s="34">
        <v>25.1</v>
      </c>
      <c r="AT336" s="20">
        <v>0</v>
      </c>
      <c r="AU336" s="20">
        <v>0</v>
      </c>
      <c r="AV336" s="20">
        <v>0</v>
      </c>
      <c r="AW336" s="20">
        <v>0</v>
      </c>
      <c r="AX336" s="20">
        <v>0</v>
      </c>
      <c r="AY336" s="20">
        <v>3.05</v>
      </c>
      <c r="AZ336" s="32">
        <v>0.894</v>
      </c>
      <c r="BA336" s="20">
        <v>0</v>
      </c>
      <c r="BB336">
        <v>0</v>
      </c>
      <c r="BC336">
        <f t="shared" si="6"/>
        <v>7.61</v>
      </c>
      <c r="BD336">
        <v>345</v>
      </c>
    </row>
    <row r="337" spans="1:56" ht="12.75">
      <c r="A337" s="33" t="s">
        <v>45</v>
      </c>
      <c r="B337" s="28" t="s">
        <v>467</v>
      </c>
      <c r="C337" s="28" t="s">
        <v>467</v>
      </c>
      <c r="D337" s="28" t="s">
        <v>467</v>
      </c>
      <c r="E337" s="28" t="s">
        <v>55</v>
      </c>
      <c r="F337" s="34">
        <v>13.7</v>
      </c>
      <c r="G337" s="2">
        <v>4.04</v>
      </c>
      <c r="H337" s="2">
        <v>8</v>
      </c>
      <c r="I337" s="33">
        <v>0</v>
      </c>
      <c r="J337" s="28">
        <v>0</v>
      </c>
      <c r="K337" s="20">
        <v>2.34</v>
      </c>
      <c r="L337" s="28">
        <v>0</v>
      </c>
      <c r="M337" s="28">
        <v>0</v>
      </c>
      <c r="N337" s="32">
        <v>0.303</v>
      </c>
      <c r="O337" s="32">
        <v>0.39</v>
      </c>
      <c r="P337" s="28">
        <v>0</v>
      </c>
      <c r="Q337" s="28">
        <v>0</v>
      </c>
      <c r="R337" s="20">
        <v>0</v>
      </c>
      <c r="S337" s="32">
        <v>0.938</v>
      </c>
      <c r="T337" s="28">
        <v>0.9375</v>
      </c>
      <c r="U337" s="28">
        <v>0</v>
      </c>
      <c r="V337" s="32">
        <v>0.554</v>
      </c>
      <c r="W337" s="20">
        <v>0</v>
      </c>
      <c r="X337" s="32">
        <v>0.604</v>
      </c>
      <c r="Y337" s="32">
        <v>0.252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I337" s="34">
        <v>36.1</v>
      </c>
      <c r="AJ337" s="34">
        <v>11</v>
      </c>
      <c r="AK337" s="2">
        <v>9.02</v>
      </c>
      <c r="AL337" s="2">
        <v>2.99</v>
      </c>
      <c r="AM337" s="2">
        <v>1.52</v>
      </c>
      <c r="AN337" s="2">
        <v>1.73</v>
      </c>
      <c r="AO337" s="35">
        <v>0.848</v>
      </c>
      <c r="AP337" s="35">
        <v>0.613</v>
      </c>
      <c r="AQ337" s="20">
        <v>0</v>
      </c>
      <c r="AR337" s="35">
        <v>0.186</v>
      </c>
      <c r="AS337" s="34">
        <v>19.2</v>
      </c>
      <c r="AT337" s="20">
        <v>0</v>
      </c>
      <c r="AU337" s="20">
        <v>0</v>
      </c>
      <c r="AV337" s="20">
        <v>0</v>
      </c>
      <c r="AW337" s="20">
        <v>0</v>
      </c>
      <c r="AX337" s="20">
        <v>0</v>
      </c>
      <c r="AY337" s="20">
        <v>3.26</v>
      </c>
      <c r="AZ337" s="32">
        <v>0.874</v>
      </c>
      <c r="BA337" s="20">
        <v>0</v>
      </c>
      <c r="BB337">
        <v>0</v>
      </c>
      <c r="BC337">
        <f t="shared" si="6"/>
        <v>7.61</v>
      </c>
      <c r="BD337">
        <v>346</v>
      </c>
    </row>
    <row r="338" spans="1:56" ht="12.75">
      <c r="A338" s="33" t="s">
        <v>45</v>
      </c>
      <c r="B338" s="28" t="s">
        <v>364</v>
      </c>
      <c r="C338" s="28" t="s">
        <v>364</v>
      </c>
      <c r="D338" s="28" t="s">
        <v>364</v>
      </c>
      <c r="E338" s="28" t="s">
        <v>55</v>
      </c>
      <c r="F338" s="34">
        <v>11.5</v>
      </c>
      <c r="G338" s="2">
        <v>3.37</v>
      </c>
      <c r="H338" s="2">
        <v>8</v>
      </c>
      <c r="I338" s="33">
        <v>0</v>
      </c>
      <c r="J338" s="28">
        <v>0</v>
      </c>
      <c r="K338" s="20">
        <v>2.26</v>
      </c>
      <c r="L338" s="28">
        <v>0</v>
      </c>
      <c r="M338" s="28">
        <v>0</v>
      </c>
      <c r="N338" s="32">
        <v>0.22</v>
      </c>
      <c r="O338" s="32">
        <v>0.39</v>
      </c>
      <c r="P338" s="28">
        <v>0</v>
      </c>
      <c r="Q338" s="28">
        <v>0</v>
      </c>
      <c r="R338" s="20">
        <v>0</v>
      </c>
      <c r="S338" s="32">
        <v>0.938</v>
      </c>
      <c r="T338" s="28">
        <v>0.9375</v>
      </c>
      <c r="U338" s="28">
        <v>0</v>
      </c>
      <c r="V338" s="32">
        <v>0.572</v>
      </c>
      <c r="W338" s="20">
        <v>0</v>
      </c>
      <c r="X338" s="32">
        <v>0.697</v>
      </c>
      <c r="Y338" s="32">
        <v>0.211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I338" s="34">
        <v>32.5</v>
      </c>
      <c r="AJ338" s="2">
        <v>9.63</v>
      </c>
      <c r="AK338" s="2">
        <v>8.14</v>
      </c>
      <c r="AL338" s="2">
        <v>3.11</v>
      </c>
      <c r="AM338" s="2">
        <v>1.31</v>
      </c>
      <c r="AN338" s="2">
        <v>1.57</v>
      </c>
      <c r="AO338" s="35">
        <v>0.775</v>
      </c>
      <c r="AP338" s="35">
        <v>0.623</v>
      </c>
      <c r="AQ338" s="20">
        <v>0</v>
      </c>
      <c r="AR338" s="35">
        <v>0.13</v>
      </c>
      <c r="AS338" s="34">
        <v>16.5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3.41</v>
      </c>
      <c r="AZ338" s="32">
        <v>0.862</v>
      </c>
      <c r="BA338" s="20">
        <v>0</v>
      </c>
      <c r="BB338">
        <v>0</v>
      </c>
      <c r="BC338">
        <f t="shared" si="6"/>
        <v>7.61</v>
      </c>
      <c r="BD338">
        <v>347</v>
      </c>
    </row>
    <row r="339" spans="1:56" ht="12.75">
      <c r="A339" s="33" t="s">
        <v>45</v>
      </c>
      <c r="B339" s="28" t="s">
        <v>468</v>
      </c>
      <c r="C339" s="28" t="s">
        <v>468</v>
      </c>
      <c r="D339" s="28" t="s">
        <v>468</v>
      </c>
      <c r="E339" s="28" t="s">
        <v>55</v>
      </c>
      <c r="F339" s="34">
        <v>14.7</v>
      </c>
      <c r="G339" s="2">
        <v>4.33</v>
      </c>
      <c r="H339" s="2">
        <v>7</v>
      </c>
      <c r="I339" s="33">
        <v>0</v>
      </c>
      <c r="J339" s="28">
        <v>0</v>
      </c>
      <c r="K339" s="20">
        <v>2.3</v>
      </c>
      <c r="L339" s="28">
        <v>0</v>
      </c>
      <c r="M339" s="28">
        <v>0</v>
      </c>
      <c r="N339" s="32">
        <v>0.419</v>
      </c>
      <c r="O339" s="32">
        <v>0.366</v>
      </c>
      <c r="P339" s="28">
        <v>0</v>
      </c>
      <c r="Q339" s="28">
        <v>0</v>
      </c>
      <c r="R339" s="20">
        <v>0</v>
      </c>
      <c r="S339" s="32">
        <v>0.875</v>
      </c>
      <c r="T339" s="28">
        <v>0.875</v>
      </c>
      <c r="U339" s="28">
        <v>0</v>
      </c>
      <c r="V339" s="32">
        <v>0.532</v>
      </c>
      <c r="W339" s="20">
        <v>0</v>
      </c>
      <c r="X339" s="32">
        <v>0.441</v>
      </c>
      <c r="Y339" s="32">
        <v>0.309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I339" s="34">
        <v>27.2</v>
      </c>
      <c r="AJ339" s="2">
        <v>9.75</v>
      </c>
      <c r="AK339" s="2">
        <v>7.78</v>
      </c>
      <c r="AL339" s="2">
        <v>2.51</v>
      </c>
      <c r="AM339" s="2">
        <v>1.37</v>
      </c>
      <c r="AN339" s="2">
        <v>1.63</v>
      </c>
      <c r="AO339" s="35">
        <v>0.772</v>
      </c>
      <c r="AP339" s="35">
        <v>0.561</v>
      </c>
      <c r="AQ339" s="20">
        <v>0</v>
      </c>
      <c r="AR339" s="35">
        <v>0.267</v>
      </c>
      <c r="AS339" s="34">
        <v>13.1</v>
      </c>
      <c r="AT339" s="20">
        <v>0</v>
      </c>
      <c r="AU339" s="20">
        <v>0</v>
      </c>
      <c r="AV339" s="20">
        <v>0</v>
      </c>
      <c r="AW339" s="20">
        <v>0</v>
      </c>
      <c r="AX339" s="20">
        <v>0</v>
      </c>
      <c r="AY339" s="20">
        <v>2.75</v>
      </c>
      <c r="AZ339" s="32">
        <v>0.875</v>
      </c>
      <c r="BA339" s="20">
        <v>0</v>
      </c>
      <c r="BB339">
        <v>0</v>
      </c>
      <c r="BC339">
        <f t="shared" si="6"/>
        <v>6.634</v>
      </c>
      <c r="BD339">
        <v>348</v>
      </c>
    </row>
    <row r="340" spans="1:56" ht="12.75">
      <c r="A340" s="33" t="s">
        <v>45</v>
      </c>
      <c r="B340" s="28" t="s">
        <v>469</v>
      </c>
      <c r="C340" s="28" t="s">
        <v>469</v>
      </c>
      <c r="D340" s="28" t="s">
        <v>469</v>
      </c>
      <c r="E340" s="28" t="s">
        <v>55</v>
      </c>
      <c r="F340" s="34">
        <v>12.2</v>
      </c>
      <c r="G340" s="2">
        <v>3.6</v>
      </c>
      <c r="H340" s="2">
        <v>7</v>
      </c>
      <c r="I340" s="33">
        <v>0</v>
      </c>
      <c r="J340" s="28">
        <v>0</v>
      </c>
      <c r="K340" s="20">
        <v>2.19</v>
      </c>
      <c r="L340" s="28">
        <v>0</v>
      </c>
      <c r="M340" s="28">
        <v>0</v>
      </c>
      <c r="N340" s="32">
        <v>0.314</v>
      </c>
      <c r="O340" s="32">
        <v>0.366</v>
      </c>
      <c r="P340" s="28">
        <v>0</v>
      </c>
      <c r="Q340" s="28">
        <v>0</v>
      </c>
      <c r="R340" s="20">
        <v>0</v>
      </c>
      <c r="S340" s="32">
        <v>0.875</v>
      </c>
      <c r="T340" s="28">
        <v>0.875</v>
      </c>
      <c r="U340" s="28">
        <v>0</v>
      </c>
      <c r="V340" s="32">
        <v>0.525</v>
      </c>
      <c r="W340" s="20">
        <v>0</v>
      </c>
      <c r="X340" s="32">
        <v>0.538</v>
      </c>
      <c r="Y340" s="32">
        <v>0.257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I340" s="34">
        <v>24.2</v>
      </c>
      <c r="AJ340" s="2">
        <v>8.46</v>
      </c>
      <c r="AK340" s="2">
        <v>6.92</v>
      </c>
      <c r="AL340" s="2">
        <v>2.6</v>
      </c>
      <c r="AM340" s="2">
        <v>1.16</v>
      </c>
      <c r="AN340" s="2">
        <v>1.42</v>
      </c>
      <c r="AO340" s="35">
        <v>0.696</v>
      </c>
      <c r="AP340" s="35">
        <v>0.568</v>
      </c>
      <c r="AQ340" s="20">
        <v>0</v>
      </c>
      <c r="AR340" s="35">
        <v>0.161</v>
      </c>
      <c r="AS340" s="34">
        <v>11.2</v>
      </c>
      <c r="AT340" s="20">
        <v>0</v>
      </c>
      <c r="AU340" s="20">
        <v>0</v>
      </c>
      <c r="AV340" s="20">
        <v>0</v>
      </c>
      <c r="AW340" s="20">
        <v>0</v>
      </c>
      <c r="AX340" s="20">
        <v>0</v>
      </c>
      <c r="AY340" s="20">
        <v>2.86</v>
      </c>
      <c r="AZ340" s="32">
        <v>0.862</v>
      </c>
      <c r="BA340" s="20">
        <v>0</v>
      </c>
      <c r="BB340">
        <v>0</v>
      </c>
      <c r="BC340">
        <f t="shared" si="6"/>
        <v>6.634</v>
      </c>
      <c r="BD340">
        <v>349</v>
      </c>
    </row>
    <row r="341" spans="1:56" ht="12.75">
      <c r="A341" s="33" t="s">
        <v>45</v>
      </c>
      <c r="B341" s="28" t="s">
        <v>365</v>
      </c>
      <c r="C341" s="28" t="s">
        <v>365</v>
      </c>
      <c r="D341" s="28" t="s">
        <v>365</v>
      </c>
      <c r="E341" s="28" t="s">
        <v>55</v>
      </c>
      <c r="F341" s="2">
        <v>9.8</v>
      </c>
      <c r="G341" s="2">
        <v>2.87</v>
      </c>
      <c r="H341" s="2">
        <v>7</v>
      </c>
      <c r="I341" s="33">
        <v>0</v>
      </c>
      <c r="J341" s="28">
        <v>0</v>
      </c>
      <c r="K341" s="20">
        <v>2.09</v>
      </c>
      <c r="L341" s="28">
        <v>0</v>
      </c>
      <c r="M341" s="28">
        <v>0</v>
      </c>
      <c r="N341" s="32">
        <v>0.21</v>
      </c>
      <c r="O341" s="32">
        <v>0.366</v>
      </c>
      <c r="P341" s="28">
        <v>0</v>
      </c>
      <c r="Q341" s="28">
        <v>0</v>
      </c>
      <c r="R341" s="20">
        <v>0</v>
      </c>
      <c r="S341" s="32">
        <v>0.875</v>
      </c>
      <c r="T341" s="28">
        <v>0.875</v>
      </c>
      <c r="U341" s="28">
        <v>0</v>
      </c>
      <c r="V341" s="32">
        <v>0.541</v>
      </c>
      <c r="W341" s="20">
        <v>0</v>
      </c>
      <c r="X341" s="32">
        <v>0.647</v>
      </c>
      <c r="Y341" s="32">
        <v>0.205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I341" s="34">
        <v>21.2</v>
      </c>
      <c r="AJ341" s="2">
        <v>7.19</v>
      </c>
      <c r="AK341" s="2">
        <v>6.07</v>
      </c>
      <c r="AL341" s="2">
        <v>2.72</v>
      </c>
      <c r="AM341" s="35">
        <v>0.957</v>
      </c>
      <c r="AN341" s="2">
        <v>1.26</v>
      </c>
      <c r="AO341" s="35">
        <v>0.617</v>
      </c>
      <c r="AP341" s="35">
        <v>0.578</v>
      </c>
      <c r="AQ341" s="20">
        <v>0</v>
      </c>
      <c r="AR341" s="37">
        <v>0.0996</v>
      </c>
      <c r="AS341" s="2">
        <v>9.15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3.02</v>
      </c>
      <c r="AZ341" s="32">
        <v>0.845</v>
      </c>
      <c r="BA341" s="20">
        <v>0</v>
      </c>
      <c r="BB341">
        <v>0</v>
      </c>
      <c r="BC341">
        <f t="shared" si="6"/>
        <v>6.634</v>
      </c>
      <c r="BD341">
        <v>350</v>
      </c>
    </row>
    <row r="342" spans="1:56" ht="12.75">
      <c r="A342" s="33" t="s">
        <v>45</v>
      </c>
      <c r="B342" s="28" t="s">
        <v>366</v>
      </c>
      <c r="C342" s="28" t="s">
        <v>366</v>
      </c>
      <c r="D342" s="28" t="s">
        <v>366</v>
      </c>
      <c r="E342" s="28" t="s">
        <v>55</v>
      </c>
      <c r="F342" s="34">
        <v>13</v>
      </c>
      <c r="G342" s="2">
        <v>3.81</v>
      </c>
      <c r="H342" s="2">
        <v>6</v>
      </c>
      <c r="I342" s="33">
        <v>0</v>
      </c>
      <c r="J342" s="28">
        <v>0</v>
      </c>
      <c r="K342" s="20">
        <v>2.16</v>
      </c>
      <c r="L342" s="28">
        <v>0</v>
      </c>
      <c r="M342" s="28">
        <v>0</v>
      </c>
      <c r="N342" s="32">
        <v>0.437</v>
      </c>
      <c r="O342" s="32">
        <v>0.343</v>
      </c>
      <c r="P342" s="28">
        <v>0</v>
      </c>
      <c r="Q342" s="28">
        <v>0</v>
      </c>
      <c r="R342" s="20">
        <v>0</v>
      </c>
      <c r="S342" s="32">
        <v>0.813</v>
      </c>
      <c r="T342" s="28">
        <v>0.8125</v>
      </c>
      <c r="U342" s="28">
        <v>0</v>
      </c>
      <c r="V342" s="32">
        <v>0.514</v>
      </c>
      <c r="W342" s="20">
        <v>0</v>
      </c>
      <c r="X342" s="32">
        <v>0.38</v>
      </c>
      <c r="Y342" s="32">
        <v>0.318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I342" s="34">
        <v>17.3</v>
      </c>
      <c r="AJ342" s="2">
        <v>7.29</v>
      </c>
      <c r="AK342" s="2">
        <v>5.78</v>
      </c>
      <c r="AL342" s="2">
        <v>2.13</v>
      </c>
      <c r="AM342" s="2">
        <v>1.05</v>
      </c>
      <c r="AN342" s="2">
        <v>1.35</v>
      </c>
      <c r="AO342" s="35">
        <v>0.638</v>
      </c>
      <c r="AP342" s="35">
        <v>0.524</v>
      </c>
      <c r="AQ342" s="20">
        <v>0</v>
      </c>
      <c r="AR342" s="35">
        <v>0.237</v>
      </c>
      <c r="AS342" s="2">
        <v>7.19</v>
      </c>
      <c r="AT342" s="20">
        <v>0</v>
      </c>
      <c r="AU342" s="20">
        <v>0</v>
      </c>
      <c r="AV342" s="20">
        <v>0</v>
      </c>
      <c r="AW342" s="20">
        <v>0</v>
      </c>
      <c r="AX342" s="20">
        <v>0</v>
      </c>
      <c r="AY342" s="20">
        <v>2.37</v>
      </c>
      <c r="AZ342" s="32">
        <v>0.858</v>
      </c>
      <c r="BA342" s="20">
        <v>0</v>
      </c>
      <c r="BB342">
        <v>0</v>
      </c>
      <c r="BC342">
        <f t="shared" si="6"/>
        <v>5.657</v>
      </c>
      <c r="BD342">
        <v>351</v>
      </c>
    </row>
    <row r="343" spans="1:56" ht="12.75">
      <c r="A343" s="33" t="s">
        <v>45</v>
      </c>
      <c r="B343" s="28" t="s">
        <v>367</v>
      </c>
      <c r="C343" s="28" t="s">
        <v>367</v>
      </c>
      <c r="D343" s="28" t="s">
        <v>367</v>
      </c>
      <c r="E343" s="28" t="s">
        <v>55</v>
      </c>
      <c r="F343" s="34">
        <v>10.5</v>
      </c>
      <c r="G343" s="2">
        <v>3.08</v>
      </c>
      <c r="H343" s="2">
        <v>6</v>
      </c>
      <c r="I343" s="33">
        <v>0</v>
      </c>
      <c r="J343" s="28">
        <v>0</v>
      </c>
      <c r="K343" s="20">
        <v>2.03</v>
      </c>
      <c r="L343" s="28">
        <v>0</v>
      </c>
      <c r="M343" s="28">
        <v>0</v>
      </c>
      <c r="N343" s="32">
        <v>0.314</v>
      </c>
      <c r="O343" s="32">
        <v>0.343</v>
      </c>
      <c r="P343" s="28">
        <v>0</v>
      </c>
      <c r="Q343" s="28">
        <v>0</v>
      </c>
      <c r="R343" s="20">
        <v>0</v>
      </c>
      <c r="S343" s="32">
        <v>0.813</v>
      </c>
      <c r="T343" s="28">
        <v>0.8125</v>
      </c>
      <c r="U343" s="28">
        <v>0</v>
      </c>
      <c r="V343" s="32">
        <v>0.5</v>
      </c>
      <c r="W343" s="20">
        <v>0</v>
      </c>
      <c r="X343" s="32">
        <v>0.486</v>
      </c>
      <c r="Y343" s="32">
        <v>0.256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I343" s="34">
        <v>15.1</v>
      </c>
      <c r="AJ343" s="2">
        <v>6.18</v>
      </c>
      <c r="AK343" s="2">
        <v>5.04</v>
      </c>
      <c r="AL343" s="2">
        <v>2.22</v>
      </c>
      <c r="AM343" s="35">
        <v>0.86</v>
      </c>
      <c r="AN343" s="2">
        <v>1.14</v>
      </c>
      <c r="AO343" s="35">
        <v>0.561</v>
      </c>
      <c r="AP343" s="35">
        <v>0.529</v>
      </c>
      <c r="AQ343" s="20">
        <v>0</v>
      </c>
      <c r="AR343" s="35">
        <v>0.128</v>
      </c>
      <c r="AS343" s="2">
        <v>5.91</v>
      </c>
      <c r="AT343" s="20">
        <v>0</v>
      </c>
      <c r="AU343" s="20">
        <v>0</v>
      </c>
      <c r="AV343" s="20">
        <v>0</v>
      </c>
      <c r="AW343" s="20">
        <v>0</v>
      </c>
      <c r="AX343" s="20">
        <v>0</v>
      </c>
      <c r="AY343" s="20">
        <v>2.48</v>
      </c>
      <c r="AZ343" s="32">
        <v>0.842</v>
      </c>
      <c r="BA343" s="20">
        <v>0</v>
      </c>
      <c r="BB343">
        <v>0</v>
      </c>
      <c r="BC343">
        <f t="shared" si="6"/>
        <v>5.657</v>
      </c>
      <c r="BD343">
        <v>352</v>
      </c>
    </row>
    <row r="344" spans="1:56" ht="12.75">
      <c r="A344" s="33" t="s">
        <v>45</v>
      </c>
      <c r="B344" s="28" t="s">
        <v>368</v>
      </c>
      <c r="C344" s="28" t="s">
        <v>368</v>
      </c>
      <c r="D344" s="28" t="s">
        <v>368</v>
      </c>
      <c r="E344" s="28" t="s">
        <v>55</v>
      </c>
      <c r="F344" s="2">
        <v>8.2</v>
      </c>
      <c r="G344" s="2">
        <v>2.39</v>
      </c>
      <c r="H344" s="2">
        <v>6</v>
      </c>
      <c r="I344" s="33">
        <v>0</v>
      </c>
      <c r="J344" s="28">
        <v>0</v>
      </c>
      <c r="K344" s="20">
        <v>1.92</v>
      </c>
      <c r="L344" s="28">
        <v>0</v>
      </c>
      <c r="M344" s="28">
        <v>0</v>
      </c>
      <c r="N344" s="32">
        <v>0.2</v>
      </c>
      <c r="O344" s="32">
        <v>0.343</v>
      </c>
      <c r="P344" s="28">
        <v>0</v>
      </c>
      <c r="Q344" s="28">
        <v>0</v>
      </c>
      <c r="R344" s="20">
        <v>0</v>
      </c>
      <c r="S344" s="32">
        <v>0.813</v>
      </c>
      <c r="T344" s="28">
        <v>0.8125</v>
      </c>
      <c r="U344" s="28">
        <v>0</v>
      </c>
      <c r="V344" s="32">
        <v>0.512</v>
      </c>
      <c r="W344" s="20">
        <v>0</v>
      </c>
      <c r="X344" s="32">
        <v>0.599</v>
      </c>
      <c r="Y344" s="32">
        <v>0.199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I344" s="34">
        <v>13.1</v>
      </c>
      <c r="AJ344" s="2">
        <v>5.16</v>
      </c>
      <c r="AK344" s="2">
        <v>4.35</v>
      </c>
      <c r="AL344" s="2">
        <v>2.34</v>
      </c>
      <c r="AM344" s="35">
        <v>0.687</v>
      </c>
      <c r="AN344" s="35">
        <v>0.987</v>
      </c>
      <c r="AO344" s="35">
        <v>0.488</v>
      </c>
      <c r="AP344" s="35">
        <v>0.536</v>
      </c>
      <c r="AQ344" s="20">
        <v>0</v>
      </c>
      <c r="AR344" s="37">
        <v>0.0736</v>
      </c>
      <c r="AS344" s="2">
        <v>4.7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2.65</v>
      </c>
      <c r="AZ344" s="32">
        <v>0.824</v>
      </c>
      <c r="BA344" s="20">
        <v>0</v>
      </c>
      <c r="BB344">
        <v>0</v>
      </c>
      <c r="BC344">
        <f t="shared" si="6"/>
        <v>5.657</v>
      </c>
      <c r="BD344">
        <v>353</v>
      </c>
    </row>
    <row r="345" spans="1:56" ht="12.75">
      <c r="A345" s="33" t="s">
        <v>45</v>
      </c>
      <c r="B345" s="28" t="s">
        <v>369</v>
      </c>
      <c r="C345" s="28" t="s">
        <v>369</v>
      </c>
      <c r="D345" s="28" t="s">
        <v>369</v>
      </c>
      <c r="E345" s="28" t="s">
        <v>55</v>
      </c>
      <c r="F345" s="2">
        <v>9</v>
      </c>
      <c r="G345" s="2">
        <v>2.64</v>
      </c>
      <c r="H345" s="2">
        <v>5</v>
      </c>
      <c r="I345" s="33">
        <v>0</v>
      </c>
      <c r="J345" s="28">
        <v>0</v>
      </c>
      <c r="K345" s="20">
        <v>1.89</v>
      </c>
      <c r="L345" s="28">
        <v>0</v>
      </c>
      <c r="M345" s="28">
        <v>0</v>
      </c>
      <c r="N345" s="32">
        <v>0.325</v>
      </c>
      <c r="O345" s="32">
        <v>0.32</v>
      </c>
      <c r="P345" s="28">
        <v>0</v>
      </c>
      <c r="Q345" s="28">
        <v>0</v>
      </c>
      <c r="R345" s="20">
        <v>0</v>
      </c>
      <c r="S345" s="32">
        <v>0.75</v>
      </c>
      <c r="T345" s="28">
        <v>0.75</v>
      </c>
      <c r="U345" s="28">
        <v>0</v>
      </c>
      <c r="V345" s="32">
        <v>0.478</v>
      </c>
      <c r="W345" s="20">
        <v>0</v>
      </c>
      <c r="X345" s="32">
        <v>0.427</v>
      </c>
      <c r="Y345" s="32">
        <v>0.264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I345" s="2">
        <v>8.89</v>
      </c>
      <c r="AJ345" s="2">
        <v>4.39</v>
      </c>
      <c r="AK345" s="2">
        <v>3.56</v>
      </c>
      <c r="AL345" s="2">
        <v>1.83</v>
      </c>
      <c r="AM345" s="35">
        <v>0.624</v>
      </c>
      <c r="AN345" s="35">
        <v>0.913</v>
      </c>
      <c r="AO345" s="35">
        <v>0.444</v>
      </c>
      <c r="AP345" s="35">
        <v>0.486</v>
      </c>
      <c r="AQ345" s="20">
        <v>0</v>
      </c>
      <c r="AR345" s="35">
        <v>0.109</v>
      </c>
      <c r="AS345" s="2">
        <v>2.93</v>
      </c>
      <c r="AT345" s="20">
        <v>0</v>
      </c>
      <c r="AU345" s="20">
        <v>0</v>
      </c>
      <c r="AV345" s="20">
        <v>0</v>
      </c>
      <c r="AW345" s="20">
        <v>0</v>
      </c>
      <c r="AX345" s="20">
        <v>0</v>
      </c>
      <c r="AY345" s="20">
        <v>2.1</v>
      </c>
      <c r="AZ345" s="32">
        <v>0.815</v>
      </c>
      <c r="BA345" s="20">
        <v>0</v>
      </c>
      <c r="BB345">
        <v>0</v>
      </c>
      <c r="BC345">
        <f t="shared" si="6"/>
        <v>4.68</v>
      </c>
      <c r="BD345">
        <v>354</v>
      </c>
    </row>
    <row r="346" spans="1:56" ht="12.75">
      <c r="A346" s="33" t="s">
        <v>45</v>
      </c>
      <c r="B346" s="28" t="s">
        <v>370</v>
      </c>
      <c r="C346" s="28" t="s">
        <v>370</v>
      </c>
      <c r="D346" s="28" t="s">
        <v>370</v>
      </c>
      <c r="E346" s="28" t="s">
        <v>55</v>
      </c>
      <c r="F346" s="2">
        <v>6.7</v>
      </c>
      <c r="G346" s="2">
        <v>1.97</v>
      </c>
      <c r="H346" s="2">
        <v>5</v>
      </c>
      <c r="I346" s="33">
        <v>0</v>
      </c>
      <c r="J346" s="28">
        <v>0</v>
      </c>
      <c r="K346" s="20">
        <v>1.75</v>
      </c>
      <c r="L346" s="28">
        <v>0</v>
      </c>
      <c r="M346" s="28">
        <v>0</v>
      </c>
      <c r="N346" s="32">
        <v>0.19</v>
      </c>
      <c r="O346" s="32">
        <v>0.32</v>
      </c>
      <c r="P346" s="28">
        <v>0</v>
      </c>
      <c r="Q346" s="28">
        <v>0</v>
      </c>
      <c r="R346" s="20">
        <v>0</v>
      </c>
      <c r="S346" s="32">
        <v>0.75</v>
      </c>
      <c r="T346" s="28">
        <v>0.75</v>
      </c>
      <c r="U346" s="28">
        <v>0</v>
      </c>
      <c r="V346" s="32">
        <v>0.484</v>
      </c>
      <c r="W346" s="20">
        <v>0</v>
      </c>
      <c r="X346" s="32">
        <v>0.552</v>
      </c>
      <c r="Y346" s="32">
        <v>0.215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I346" s="2">
        <v>7.48</v>
      </c>
      <c r="AJ346" s="2">
        <v>3.55</v>
      </c>
      <c r="AK346" s="2">
        <v>2.99</v>
      </c>
      <c r="AL346" s="2">
        <v>1.95</v>
      </c>
      <c r="AM346" s="35">
        <v>0.47</v>
      </c>
      <c r="AN346" s="35">
        <v>0.757</v>
      </c>
      <c r="AO346" s="35">
        <v>0.372</v>
      </c>
      <c r="AP346" s="35">
        <v>0.489</v>
      </c>
      <c r="AQ346" s="20">
        <v>0</v>
      </c>
      <c r="AR346" s="37">
        <v>0.0549</v>
      </c>
      <c r="AS346" s="2">
        <v>2.22</v>
      </c>
      <c r="AT346" s="20">
        <v>0</v>
      </c>
      <c r="AU346" s="20">
        <v>0</v>
      </c>
      <c r="AV346" s="20">
        <v>0</v>
      </c>
      <c r="AW346" s="20">
        <v>0</v>
      </c>
      <c r="AX346" s="20">
        <v>0</v>
      </c>
      <c r="AY346" s="20">
        <v>2.26</v>
      </c>
      <c r="AZ346" s="32">
        <v>0.79</v>
      </c>
      <c r="BA346" s="20">
        <v>0</v>
      </c>
      <c r="BB346">
        <v>0</v>
      </c>
      <c r="BC346">
        <f t="shared" si="6"/>
        <v>4.68</v>
      </c>
      <c r="BD346">
        <v>355</v>
      </c>
    </row>
    <row r="347" spans="1:56" ht="12.75">
      <c r="A347" s="33" t="s">
        <v>45</v>
      </c>
      <c r="B347" s="28" t="s">
        <v>470</v>
      </c>
      <c r="C347" s="28" t="s">
        <v>470</v>
      </c>
      <c r="D347" s="28" t="s">
        <v>470</v>
      </c>
      <c r="E347" s="28" t="s">
        <v>55</v>
      </c>
      <c r="F347" s="2">
        <v>7.2</v>
      </c>
      <c r="G347" s="2">
        <v>2.13</v>
      </c>
      <c r="H347" s="2">
        <v>4</v>
      </c>
      <c r="I347" s="33">
        <v>0</v>
      </c>
      <c r="J347" s="28">
        <v>0</v>
      </c>
      <c r="K347" s="20">
        <v>1.72</v>
      </c>
      <c r="L347" s="28">
        <v>0</v>
      </c>
      <c r="M347" s="28">
        <v>0</v>
      </c>
      <c r="N347" s="32">
        <v>0.321</v>
      </c>
      <c r="O347" s="32">
        <v>0.296</v>
      </c>
      <c r="P347" s="28">
        <v>0</v>
      </c>
      <c r="Q347" s="28">
        <v>0</v>
      </c>
      <c r="R347" s="20">
        <v>0</v>
      </c>
      <c r="S347" s="32">
        <v>0.75</v>
      </c>
      <c r="T347" s="28">
        <v>0.75</v>
      </c>
      <c r="U347" s="28">
        <v>0</v>
      </c>
      <c r="V347" s="32">
        <v>0.459</v>
      </c>
      <c r="W347" s="20">
        <v>0</v>
      </c>
      <c r="X347" s="32">
        <v>0.386</v>
      </c>
      <c r="Y347" s="32">
        <v>0.266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I347" s="2">
        <v>4.58</v>
      </c>
      <c r="AJ347" s="2">
        <v>2.84</v>
      </c>
      <c r="AK347" s="2">
        <v>2.29</v>
      </c>
      <c r="AL347" s="2">
        <v>1.47</v>
      </c>
      <c r="AM347" s="35">
        <v>0.425</v>
      </c>
      <c r="AN347" s="35">
        <v>0.695</v>
      </c>
      <c r="AO347" s="35">
        <v>0.337</v>
      </c>
      <c r="AP347" s="35">
        <v>0.447</v>
      </c>
      <c r="AQ347" s="20">
        <v>0</v>
      </c>
      <c r="AR347" s="37">
        <v>0.0817</v>
      </c>
      <c r="AS347" s="2">
        <v>1.24</v>
      </c>
      <c r="AT347" s="20">
        <v>0</v>
      </c>
      <c r="AU347" s="20">
        <v>0</v>
      </c>
      <c r="AV347" s="20">
        <v>0</v>
      </c>
      <c r="AW347" s="20">
        <v>0</v>
      </c>
      <c r="AX347" s="20">
        <v>0</v>
      </c>
      <c r="AY347" s="20">
        <v>1.75</v>
      </c>
      <c r="AZ347" s="32">
        <v>0.767</v>
      </c>
      <c r="BA347" s="20">
        <v>0</v>
      </c>
      <c r="BB347">
        <v>0</v>
      </c>
      <c r="BC347">
        <f t="shared" si="6"/>
        <v>3.704</v>
      </c>
      <c r="BD347">
        <v>356</v>
      </c>
    </row>
    <row r="348" spans="1:56" ht="12.75">
      <c r="A348" s="33" t="s">
        <v>45</v>
      </c>
      <c r="B348" s="28" t="s">
        <v>371</v>
      </c>
      <c r="C348" s="28" t="s">
        <v>371</v>
      </c>
      <c r="D348" s="28" t="s">
        <v>371</v>
      </c>
      <c r="E348" s="28" t="s">
        <v>55</v>
      </c>
      <c r="F348" s="2">
        <v>5.4</v>
      </c>
      <c r="G348" s="2">
        <v>1.58</v>
      </c>
      <c r="H348" s="2">
        <v>4</v>
      </c>
      <c r="I348" s="33">
        <v>0</v>
      </c>
      <c r="J348" s="28">
        <v>0</v>
      </c>
      <c r="K348" s="20">
        <v>1.58</v>
      </c>
      <c r="L348" s="28">
        <v>0</v>
      </c>
      <c r="M348" s="28">
        <v>0</v>
      </c>
      <c r="N348" s="32">
        <v>0.184</v>
      </c>
      <c r="O348" s="32">
        <v>0.296</v>
      </c>
      <c r="P348" s="28">
        <v>0</v>
      </c>
      <c r="Q348" s="28">
        <v>0</v>
      </c>
      <c r="R348" s="20">
        <v>0</v>
      </c>
      <c r="S348" s="32">
        <v>0.75</v>
      </c>
      <c r="T348" s="28">
        <v>0.75</v>
      </c>
      <c r="U348" s="28">
        <v>0</v>
      </c>
      <c r="V348" s="32">
        <v>0.457</v>
      </c>
      <c r="W348" s="20">
        <v>0</v>
      </c>
      <c r="X348" s="32">
        <v>0.501</v>
      </c>
      <c r="Y348" s="32">
        <v>0.231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I348" s="2">
        <v>3.85</v>
      </c>
      <c r="AJ348" s="2">
        <v>2.29</v>
      </c>
      <c r="AK348" s="2">
        <v>1.92</v>
      </c>
      <c r="AL348" s="2">
        <v>1.56</v>
      </c>
      <c r="AM348" s="35">
        <v>0.312</v>
      </c>
      <c r="AN348" s="35">
        <v>0.565</v>
      </c>
      <c r="AO348" s="35">
        <v>0.277</v>
      </c>
      <c r="AP348" s="35">
        <v>0.444</v>
      </c>
      <c r="AQ348" s="20">
        <v>0</v>
      </c>
      <c r="AR348" s="37">
        <v>0.0399</v>
      </c>
      <c r="AS348" s="35">
        <v>0.921</v>
      </c>
      <c r="AT348" s="20">
        <v>0</v>
      </c>
      <c r="AU348" s="20">
        <v>0</v>
      </c>
      <c r="AV348" s="20">
        <v>0</v>
      </c>
      <c r="AW348" s="20">
        <v>0</v>
      </c>
      <c r="AX348" s="20">
        <v>0</v>
      </c>
      <c r="AY348" s="20">
        <v>1.88</v>
      </c>
      <c r="AZ348" s="32">
        <v>0.742</v>
      </c>
      <c r="BA348" s="20">
        <v>0</v>
      </c>
      <c r="BB348">
        <v>0</v>
      </c>
      <c r="BC348">
        <f t="shared" si="6"/>
        <v>3.704</v>
      </c>
      <c r="BD348">
        <v>357</v>
      </c>
    </row>
    <row r="349" spans="1:56" ht="12.75">
      <c r="A349" s="33" t="s">
        <v>45</v>
      </c>
      <c r="B349" s="28" t="s">
        <v>372</v>
      </c>
      <c r="C349" s="28" t="s">
        <v>372</v>
      </c>
      <c r="D349" s="28" t="s">
        <v>372</v>
      </c>
      <c r="E349" s="28" t="s">
        <v>55</v>
      </c>
      <c r="F349" s="2">
        <v>4.5</v>
      </c>
      <c r="G349" s="2">
        <v>1.38</v>
      </c>
      <c r="H349" s="2">
        <v>4</v>
      </c>
      <c r="I349" s="33">
        <v>0</v>
      </c>
      <c r="J349" s="28">
        <v>0</v>
      </c>
      <c r="K349" s="20">
        <v>1.58</v>
      </c>
      <c r="L349" s="28">
        <v>0</v>
      </c>
      <c r="M349" s="28">
        <v>0</v>
      </c>
      <c r="N349" s="32">
        <v>0.125</v>
      </c>
      <c r="O349" s="32">
        <v>0.296</v>
      </c>
      <c r="P349" s="28">
        <v>0</v>
      </c>
      <c r="Q349" s="28">
        <v>0</v>
      </c>
      <c r="R349" s="20">
        <v>0</v>
      </c>
      <c r="S349" s="32">
        <v>0.75</v>
      </c>
      <c r="T349" s="28">
        <v>0.75</v>
      </c>
      <c r="U349" s="28">
        <v>0</v>
      </c>
      <c r="V349" s="32">
        <v>0.493</v>
      </c>
      <c r="W349" s="20">
        <v>0</v>
      </c>
      <c r="X349" s="32">
        <v>0.587</v>
      </c>
      <c r="Y349" s="32">
        <v>0.321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I349" s="2">
        <v>3.65</v>
      </c>
      <c r="AJ349" s="2">
        <v>2.12</v>
      </c>
      <c r="AK349" s="2">
        <v>1.83</v>
      </c>
      <c r="AL349" s="2">
        <v>1.63</v>
      </c>
      <c r="AM349" s="35">
        <v>0.289</v>
      </c>
      <c r="AN349" s="35">
        <v>0.531</v>
      </c>
      <c r="AO349" s="35">
        <v>0.265</v>
      </c>
      <c r="AP349" s="35">
        <v>0.457</v>
      </c>
      <c r="AQ349" s="20">
        <v>0</v>
      </c>
      <c r="AR349" s="37">
        <v>0.0322</v>
      </c>
      <c r="AS349" s="35">
        <v>0.871</v>
      </c>
      <c r="AT349" s="20">
        <v>0</v>
      </c>
      <c r="AU349" s="20">
        <v>0</v>
      </c>
      <c r="AV349" s="20">
        <v>0</v>
      </c>
      <c r="AW349" s="20">
        <v>0</v>
      </c>
      <c r="AX349" s="20">
        <v>0</v>
      </c>
      <c r="AY349" s="20">
        <v>2.01</v>
      </c>
      <c r="AZ349" s="32">
        <v>0.71</v>
      </c>
      <c r="BA349" s="20">
        <v>0</v>
      </c>
      <c r="BB349">
        <v>0</v>
      </c>
      <c r="BC349">
        <f t="shared" si="6"/>
        <v>3.704</v>
      </c>
      <c r="BD349">
        <v>358</v>
      </c>
    </row>
    <row r="350" spans="1:56" ht="12.75">
      <c r="A350" s="33" t="s">
        <v>45</v>
      </c>
      <c r="B350" s="28" t="s">
        <v>373</v>
      </c>
      <c r="C350" s="28" t="s">
        <v>373</v>
      </c>
      <c r="D350" s="28" t="s">
        <v>373</v>
      </c>
      <c r="E350" s="28" t="s">
        <v>55</v>
      </c>
      <c r="F350" s="2">
        <v>6</v>
      </c>
      <c r="G350" s="2">
        <v>1.76</v>
      </c>
      <c r="H350" s="2">
        <v>3</v>
      </c>
      <c r="I350" s="33">
        <v>0</v>
      </c>
      <c r="J350" s="28">
        <v>0</v>
      </c>
      <c r="K350" s="20">
        <v>1.6</v>
      </c>
      <c r="L350" s="28">
        <v>0</v>
      </c>
      <c r="M350" s="28">
        <v>0</v>
      </c>
      <c r="N350" s="32">
        <v>0.356</v>
      </c>
      <c r="O350" s="32">
        <v>0.273</v>
      </c>
      <c r="P350" s="28">
        <v>0</v>
      </c>
      <c r="Q350" s="28">
        <v>0</v>
      </c>
      <c r="R350" s="20">
        <v>0</v>
      </c>
      <c r="S350" s="32">
        <v>0.688</v>
      </c>
      <c r="T350" s="28">
        <v>0.6875</v>
      </c>
      <c r="U350" s="28">
        <v>0</v>
      </c>
      <c r="V350" s="32">
        <v>0.455</v>
      </c>
      <c r="W350" s="20">
        <v>0</v>
      </c>
      <c r="X350" s="32">
        <v>0.322</v>
      </c>
      <c r="Y350" s="32">
        <v>0.294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I350" s="2">
        <v>2.07</v>
      </c>
      <c r="AJ350" s="2">
        <v>1.74</v>
      </c>
      <c r="AK350" s="2">
        <v>1.38</v>
      </c>
      <c r="AL350" s="2">
        <v>1.08</v>
      </c>
      <c r="AM350" s="35">
        <v>0.3</v>
      </c>
      <c r="AN350" s="35">
        <v>0.543</v>
      </c>
      <c r="AO350" s="35">
        <v>0.263</v>
      </c>
      <c r="AP350" s="35">
        <v>0.413</v>
      </c>
      <c r="AQ350" s="20">
        <v>0</v>
      </c>
      <c r="AR350" s="37">
        <v>0.0725</v>
      </c>
      <c r="AS350" s="35">
        <v>0.462</v>
      </c>
      <c r="AT350" s="20">
        <v>0</v>
      </c>
      <c r="AU350" s="20">
        <v>0</v>
      </c>
      <c r="AV350" s="20">
        <v>0</v>
      </c>
      <c r="AW350" s="20">
        <v>0</v>
      </c>
      <c r="AX350" s="20">
        <v>0</v>
      </c>
      <c r="AY350" s="20">
        <v>1.4</v>
      </c>
      <c r="AZ350" s="32">
        <v>0.69</v>
      </c>
      <c r="BA350" s="20">
        <v>0</v>
      </c>
      <c r="BB350">
        <v>0</v>
      </c>
      <c r="BC350">
        <f t="shared" si="6"/>
        <v>2.727</v>
      </c>
      <c r="BD350">
        <v>359</v>
      </c>
    </row>
    <row r="351" spans="1:56" ht="12.75">
      <c r="A351" s="33" t="s">
        <v>45</v>
      </c>
      <c r="B351" s="28" t="s">
        <v>374</v>
      </c>
      <c r="C351" s="28" t="s">
        <v>374</v>
      </c>
      <c r="D351" s="28" t="s">
        <v>374</v>
      </c>
      <c r="E351" s="28" t="s">
        <v>55</v>
      </c>
      <c r="F351" s="2">
        <v>5</v>
      </c>
      <c r="G351" s="2">
        <v>1.47</v>
      </c>
      <c r="H351" s="2">
        <v>3</v>
      </c>
      <c r="I351" s="33">
        <v>0</v>
      </c>
      <c r="J351" s="28">
        <v>0</v>
      </c>
      <c r="K351" s="20">
        <v>1.5</v>
      </c>
      <c r="L351" s="28">
        <v>0</v>
      </c>
      <c r="M351" s="28">
        <v>0</v>
      </c>
      <c r="N351" s="32">
        <v>0.258</v>
      </c>
      <c r="O351" s="32">
        <v>0.273</v>
      </c>
      <c r="P351" s="28">
        <v>0</v>
      </c>
      <c r="Q351" s="28">
        <v>0</v>
      </c>
      <c r="R351" s="20">
        <v>0</v>
      </c>
      <c r="S351" s="32">
        <v>0.688</v>
      </c>
      <c r="T351" s="28">
        <v>0.6875</v>
      </c>
      <c r="U351" s="28">
        <v>0</v>
      </c>
      <c r="V351" s="32">
        <v>0.439</v>
      </c>
      <c r="W351" s="20">
        <v>0</v>
      </c>
      <c r="X351" s="32">
        <v>0.392</v>
      </c>
      <c r="Y351" s="32">
        <v>0.245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I351" s="2">
        <v>1.85</v>
      </c>
      <c r="AJ351" s="2">
        <v>1.52</v>
      </c>
      <c r="AK351" s="2">
        <v>1.23</v>
      </c>
      <c r="AL351" s="2">
        <v>1.12</v>
      </c>
      <c r="AM351" s="35">
        <v>0.241</v>
      </c>
      <c r="AN351" s="35">
        <v>0.464</v>
      </c>
      <c r="AO351" s="35">
        <v>0.228</v>
      </c>
      <c r="AP351" s="35">
        <v>0.405</v>
      </c>
      <c r="AQ351" s="20">
        <v>0</v>
      </c>
      <c r="AR351" s="37">
        <v>0.0425</v>
      </c>
      <c r="AS351" s="35">
        <v>0.379</v>
      </c>
      <c r="AT351" s="20">
        <v>0</v>
      </c>
      <c r="AU351" s="20">
        <v>0</v>
      </c>
      <c r="AV351" s="20">
        <v>0</v>
      </c>
      <c r="AW351" s="20">
        <v>0</v>
      </c>
      <c r="AX351" s="20">
        <v>0</v>
      </c>
      <c r="AY351" s="20">
        <v>1.45</v>
      </c>
      <c r="AZ351" s="32">
        <v>0.673</v>
      </c>
      <c r="BA351" s="20">
        <v>0</v>
      </c>
      <c r="BB351">
        <v>0</v>
      </c>
      <c r="BC351">
        <f t="shared" si="6"/>
        <v>2.727</v>
      </c>
      <c r="BD351">
        <v>360</v>
      </c>
    </row>
    <row r="352" spans="1:56" ht="12.75">
      <c r="A352" s="33" t="s">
        <v>45</v>
      </c>
      <c r="B352" s="28" t="s">
        <v>375</v>
      </c>
      <c r="C352" s="28" t="s">
        <v>375</v>
      </c>
      <c r="D352" s="28" t="s">
        <v>375</v>
      </c>
      <c r="E352" s="28" t="s">
        <v>55</v>
      </c>
      <c r="F352" s="2">
        <v>4.1</v>
      </c>
      <c r="G352" s="2">
        <v>1.2</v>
      </c>
      <c r="H352" s="2">
        <v>3</v>
      </c>
      <c r="I352" s="33">
        <v>0</v>
      </c>
      <c r="J352" s="28">
        <v>0</v>
      </c>
      <c r="K352" s="20">
        <v>1.41</v>
      </c>
      <c r="L352" s="28">
        <v>0</v>
      </c>
      <c r="M352" s="28">
        <v>0</v>
      </c>
      <c r="N352" s="32">
        <v>0.17</v>
      </c>
      <c r="O352" s="32">
        <v>0.273</v>
      </c>
      <c r="P352" s="28">
        <v>0</v>
      </c>
      <c r="Q352" s="28">
        <v>0</v>
      </c>
      <c r="R352" s="20">
        <v>0</v>
      </c>
      <c r="S352" s="32">
        <v>0.688</v>
      </c>
      <c r="T352" s="28">
        <v>0.6875</v>
      </c>
      <c r="U352" s="28">
        <v>0</v>
      </c>
      <c r="V352" s="32">
        <v>0.437</v>
      </c>
      <c r="W352" s="20">
        <v>0</v>
      </c>
      <c r="X352" s="32">
        <v>0.461</v>
      </c>
      <c r="Y352" s="32">
        <v>0.262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I352" s="2">
        <v>1.65</v>
      </c>
      <c r="AJ352" s="2">
        <v>1.32</v>
      </c>
      <c r="AK352" s="2">
        <v>1.1</v>
      </c>
      <c r="AL352" s="2">
        <v>1.17</v>
      </c>
      <c r="AM352" s="35">
        <v>0.191</v>
      </c>
      <c r="AN352" s="35">
        <v>0.399</v>
      </c>
      <c r="AO352" s="35">
        <v>0.196</v>
      </c>
      <c r="AP352" s="35">
        <v>0.398</v>
      </c>
      <c r="AQ352" s="20">
        <v>0</v>
      </c>
      <c r="AR352" s="37">
        <v>0.0269</v>
      </c>
      <c r="AS352" s="35">
        <v>0.307</v>
      </c>
      <c r="AT352" s="20">
        <v>0</v>
      </c>
      <c r="AU352" s="20">
        <v>0</v>
      </c>
      <c r="AV352" s="20">
        <v>0</v>
      </c>
      <c r="AW352" s="20">
        <v>0</v>
      </c>
      <c r="AX352" s="20">
        <v>0</v>
      </c>
      <c r="AY352" s="20">
        <v>1.53</v>
      </c>
      <c r="AZ352" s="32">
        <v>0.655</v>
      </c>
      <c r="BA352" s="20">
        <v>0</v>
      </c>
      <c r="BB352">
        <v>0</v>
      </c>
      <c r="BC352">
        <f t="shared" si="6"/>
        <v>2.727</v>
      </c>
      <c r="BD352">
        <v>361</v>
      </c>
    </row>
    <row r="353" spans="1:56" ht="12.75">
      <c r="A353" s="33" t="s">
        <v>45</v>
      </c>
      <c r="B353" s="28" t="s">
        <v>376</v>
      </c>
      <c r="C353" s="28" t="s">
        <v>376</v>
      </c>
      <c r="D353" s="28" t="s">
        <v>376</v>
      </c>
      <c r="E353" s="28" t="s">
        <v>55</v>
      </c>
      <c r="F353" s="2">
        <v>3.5</v>
      </c>
      <c r="G353" s="2">
        <v>1.09</v>
      </c>
      <c r="H353" s="2">
        <v>3</v>
      </c>
      <c r="I353" s="33">
        <v>0</v>
      </c>
      <c r="J353" s="28">
        <v>0</v>
      </c>
      <c r="K353" s="20">
        <v>1.37</v>
      </c>
      <c r="L353" s="28">
        <v>0</v>
      </c>
      <c r="M353" s="28">
        <v>0</v>
      </c>
      <c r="N353" s="32">
        <v>0.132</v>
      </c>
      <c r="O353" s="32">
        <v>0.273</v>
      </c>
      <c r="P353" s="28">
        <v>0</v>
      </c>
      <c r="Q353" s="28">
        <v>0</v>
      </c>
      <c r="R353" s="20">
        <v>0</v>
      </c>
      <c r="S353" s="32">
        <v>0.688</v>
      </c>
      <c r="T353" s="28">
        <v>0.6875</v>
      </c>
      <c r="U353" s="28">
        <v>0</v>
      </c>
      <c r="V353" s="32">
        <v>0.443</v>
      </c>
      <c r="W353" s="20">
        <v>0</v>
      </c>
      <c r="X353" s="32">
        <v>0.493</v>
      </c>
      <c r="Y353" s="32">
        <v>0.296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I353" s="2">
        <v>1.57</v>
      </c>
      <c r="AJ353" s="2">
        <v>1.24</v>
      </c>
      <c r="AK353" s="2">
        <v>1.04</v>
      </c>
      <c r="AL353" s="2">
        <v>1.2</v>
      </c>
      <c r="AM353" s="35">
        <v>0.169</v>
      </c>
      <c r="AN353" s="35">
        <v>0.364</v>
      </c>
      <c r="AO353" s="35">
        <v>0.182</v>
      </c>
      <c r="AP353" s="35">
        <v>0.394</v>
      </c>
      <c r="AQ353" s="20">
        <v>0</v>
      </c>
      <c r="AR353" s="37">
        <v>0.0226</v>
      </c>
      <c r="AS353" s="35">
        <v>0.276</v>
      </c>
      <c r="AT353" s="20">
        <v>0</v>
      </c>
      <c r="AU353" s="20">
        <v>0</v>
      </c>
      <c r="AV353" s="20">
        <v>0</v>
      </c>
      <c r="AW353" s="20">
        <v>0</v>
      </c>
      <c r="AX353" s="20">
        <v>0</v>
      </c>
      <c r="AY353" s="20">
        <v>1.57</v>
      </c>
      <c r="AZ353" s="32">
        <v>0.646</v>
      </c>
      <c r="BA353" s="20">
        <v>0</v>
      </c>
      <c r="BB353">
        <v>0</v>
      </c>
      <c r="BC353">
        <f t="shared" si="6"/>
        <v>2.727</v>
      </c>
      <c r="BD353">
        <v>362</v>
      </c>
    </row>
    <row r="354" spans="1:56" ht="12.75">
      <c r="A354" s="28" t="s">
        <v>377</v>
      </c>
      <c r="B354" s="28" t="s">
        <v>378</v>
      </c>
      <c r="C354" s="28" t="s">
        <v>378</v>
      </c>
      <c r="D354" s="28" t="s">
        <v>378</v>
      </c>
      <c r="E354" s="28" t="s">
        <v>55</v>
      </c>
      <c r="F354" s="30">
        <v>58</v>
      </c>
      <c r="G354" s="30">
        <v>17.1</v>
      </c>
      <c r="H354" s="30">
        <v>18</v>
      </c>
      <c r="I354" s="28">
        <v>0</v>
      </c>
      <c r="J354" s="28">
        <v>0</v>
      </c>
      <c r="K354" s="20">
        <v>4.2</v>
      </c>
      <c r="L354" s="28">
        <v>0</v>
      </c>
      <c r="M354" s="28">
        <v>0</v>
      </c>
      <c r="N354" s="32">
        <v>0.7</v>
      </c>
      <c r="O354" s="32">
        <v>0.625</v>
      </c>
      <c r="P354" s="28">
        <v>0</v>
      </c>
      <c r="Q354" s="28">
        <v>0</v>
      </c>
      <c r="R354" s="20">
        <v>0</v>
      </c>
      <c r="S354" s="20">
        <v>1.44</v>
      </c>
      <c r="T354" s="28">
        <v>1.4375</v>
      </c>
      <c r="U354" s="28">
        <v>0</v>
      </c>
      <c r="V354" s="32">
        <v>0.862</v>
      </c>
      <c r="W354" s="20">
        <v>0</v>
      </c>
      <c r="X354" s="32">
        <v>0.695</v>
      </c>
      <c r="Y354" s="32">
        <v>0.474</v>
      </c>
      <c r="Z354" s="20">
        <v>0</v>
      </c>
      <c r="AA354" s="20">
        <v>0</v>
      </c>
      <c r="AB354" s="20">
        <v>0</v>
      </c>
      <c r="AC354" s="20">
        <v>0</v>
      </c>
      <c r="AD354" s="20">
        <v>0</v>
      </c>
      <c r="AE354" s="20">
        <v>0</v>
      </c>
      <c r="AI354" s="28">
        <v>675</v>
      </c>
      <c r="AJ354" s="30">
        <v>95.4</v>
      </c>
      <c r="AK354" s="30">
        <v>75</v>
      </c>
      <c r="AL354" s="20">
        <v>6.29</v>
      </c>
      <c r="AM354" s="30">
        <v>17.6</v>
      </c>
      <c r="AN354" s="30">
        <v>10.7</v>
      </c>
      <c r="AO354" s="20">
        <v>5.28</v>
      </c>
      <c r="AP354" s="20">
        <v>1.02</v>
      </c>
      <c r="AQ354" s="20">
        <v>0</v>
      </c>
      <c r="AR354" s="20">
        <v>2.81</v>
      </c>
      <c r="AS354" s="28">
        <v>1070</v>
      </c>
      <c r="AT354" s="20">
        <v>0</v>
      </c>
      <c r="AU354" s="20">
        <v>0</v>
      </c>
      <c r="AV354" s="20">
        <v>0</v>
      </c>
      <c r="AW354" s="20">
        <v>0</v>
      </c>
      <c r="AX354" s="20">
        <v>0</v>
      </c>
      <c r="AY354" s="2">
        <v>6.56</v>
      </c>
      <c r="AZ354" s="35">
        <v>0.944</v>
      </c>
      <c r="BA354" s="20">
        <v>0</v>
      </c>
      <c r="BB354">
        <v>0</v>
      </c>
      <c r="BC354">
        <f t="shared" si="6"/>
        <v>17.375</v>
      </c>
      <c r="BD354">
        <v>363</v>
      </c>
    </row>
    <row r="355" spans="1:56" ht="12.75">
      <c r="A355" s="33" t="s">
        <v>377</v>
      </c>
      <c r="B355" s="28" t="s">
        <v>379</v>
      </c>
      <c r="C355" s="28" t="s">
        <v>379</v>
      </c>
      <c r="D355" s="28" t="s">
        <v>379</v>
      </c>
      <c r="E355" s="28" t="s">
        <v>55</v>
      </c>
      <c r="F355" s="34">
        <v>51.9</v>
      </c>
      <c r="G355" s="34">
        <v>15.3</v>
      </c>
      <c r="H355" s="34">
        <v>18</v>
      </c>
      <c r="I355" s="33">
        <v>0</v>
      </c>
      <c r="J355" s="28">
        <v>0</v>
      </c>
      <c r="K355" s="20">
        <v>4.1</v>
      </c>
      <c r="L355" s="28">
        <v>0</v>
      </c>
      <c r="M355" s="28">
        <v>0</v>
      </c>
      <c r="N355" s="32">
        <v>0.6</v>
      </c>
      <c r="O355" s="32">
        <v>0.625</v>
      </c>
      <c r="P355" s="28">
        <v>0</v>
      </c>
      <c r="Q355" s="28">
        <v>0</v>
      </c>
      <c r="R355" s="20">
        <v>0</v>
      </c>
      <c r="S355" s="20">
        <v>1.44</v>
      </c>
      <c r="T355" s="28">
        <v>1.4375</v>
      </c>
      <c r="U355" s="28">
        <v>0</v>
      </c>
      <c r="V355" s="35">
        <v>0.858</v>
      </c>
      <c r="W355" s="2">
        <v>0</v>
      </c>
      <c r="X355" s="32">
        <v>0.797</v>
      </c>
      <c r="Y355" s="35">
        <v>0.424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I355" s="33">
        <v>627</v>
      </c>
      <c r="AJ355" s="34">
        <v>87.3</v>
      </c>
      <c r="AK355" s="34">
        <v>69.6</v>
      </c>
      <c r="AL355" s="2">
        <v>6.41</v>
      </c>
      <c r="AM355" s="34">
        <v>16.3</v>
      </c>
      <c r="AN355" s="2">
        <v>9.86</v>
      </c>
      <c r="AO355" s="2">
        <v>5.02</v>
      </c>
      <c r="AP355" s="2">
        <v>1.03</v>
      </c>
      <c r="AQ355" s="20">
        <v>0</v>
      </c>
      <c r="AR355" s="2">
        <v>2.03</v>
      </c>
      <c r="AS355" s="33">
        <v>985</v>
      </c>
      <c r="AT355" s="20">
        <v>0</v>
      </c>
      <c r="AU355" s="20">
        <v>0</v>
      </c>
      <c r="AV355" s="20">
        <v>0</v>
      </c>
      <c r="AW355" s="20">
        <v>0</v>
      </c>
      <c r="AX355" s="20">
        <v>0</v>
      </c>
      <c r="AY355" s="2">
        <v>6.7</v>
      </c>
      <c r="AZ355" s="35">
        <v>0.939</v>
      </c>
      <c r="BA355" s="20">
        <v>0</v>
      </c>
      <c r="BB355">
        <v>0</v>
      </c>
      <c r="BC355">
        <f t="shared" si="6"/>
        <v>17.375</v>
      </c>
      <c r="BD355">
        <v>364</v>
      </c>
    </row>
    <row r="356" spans="1:56" ht="12.75">
      <c r="A356" s="33" t="s">
        <v>377</v>
      </c>
      <c r="B356" s="28" t="s">
        <v>380</v>
      </c>
      <c r="C356" s="28" t="s">
        <v>380</v>
      </c>
      <c r="D356" s="28" t="s">
        <v>380</v>
      </c>
      <c r="E356" s="28" t="s">
        <v>55</v>
      </c>
      <c r="F356" s="34">
        <v>45.8</v>
      </c>
      <c r="G356" s="34">
        <v>13.5</v>
      </c>
      <c r="H356" s="34">
        <v>18</v>
      </c>
      <c r="I356" s="33">
        <v>0</v>
      </c>
      <c r="J356" s="28">
        <v>0</v>
      </c>
      <c r="K356" s="20">
        <v>4</v>
      </c>
      <c r="L356" s="28">
        <v>0</v>
      </c>
      <c r="M356" s="28">
        <v>0</v>
      </c>
      <c r="N356" s="32">
        <v>0.5</v>
      </c>
      <c r="O356" s="32">
        <v>0.625</v>
      </c>
      <c r="P356" s="28">
        <v>0</v>
      </c>
      <c r="Q356" s="28">
        <v>0</v>
      </c>
      <c r="R356" s="20">
        <v>0</v>
      </c>
      <c r="S356" s="20">
        <v>1.44</v>
      </c>
      <c r="T356" s="28">
        <v>1.4375</v>
      </c>
      <c r="U356" s="28">
        <v>0</v>
      </c>
      <c r="V356" s="35">
        <v>0.866</v>
      </c>
      <c r="W356" s="2">
        <v>0</v>
      </c>
      <c r="X356" s="32">
        <v>0.909</v>
      </c>
      <c r="Y356" s="35">
        <v>0.374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I356" s="33">
        <v>578</v>
      </c>
      <c r="AJ356" s="34">
        <v>79.2</v>
      </c>
      <c r="AK356" s="34">
        <v>64.2</v>
      </c>
      <c r="AL356" s="2">
        <v>6.55</v>
      </c>
      <c r="AM356" s="34">
        <v>14.9</v>
      </c>
      <c r="AN356" s="2">
        <v>9.14</v>
      </c>
      <c r="AO356" s="2">
        <v>4.77</v>
      </c>
      <c r="AP356" s="2">
        <v>1.05</v>
      </c>
      <c r="AQ356" s="20">
        <v>0</v>
      </c>
      <c r="AR356" s="2">
        <v>1.45</v>
      </c>
      <c r="AS356" s="33">
        <v>897</v>
      </c>
      <c r="AT356" s="20">
        <v>0</v>
      </c>
      <c r="AU356" s="20">
        <v>0</v>
      </c>
      <c r="AV356" s="20">
        <v>0</v>
      </c>
      <c r="AW356" s="20">
        <v>0</v>
      </c>
      <c r="AX356" s="20">
        <v>0</v>
      </c>
      <c r="AY356" s="2">
        <v>6.87</v>
      </c>
      <c r="AZ356" s="35">
        <v>0.933</v>
      </c>
      <c r="BA356" s="20">
        <v>0</v>
      </c>
      <c r="BB356">
        <v>0</v>
      </c>
      <c r="BC356">
        <f t="shared" si="6"/>
        <v>17.375</v>
      </c>
      <c r="BD356">
        <v>365</v>
      </c>
    </row>
    <row r="357" spans="1:56" ht="12.75">
      <c r="A357" s="33" t="s">
        <v>377</v>
      </c>
      <c r="B357" s="28" t="s">
        <v>381</v>
      </c>
      <c r="C357" s="28" t="s">
        <v>381</v>
      </c>
      <c r="D357" s="28" t="s">
        <v>381</v>
      </c>
      <c r="E357" s="28" t="s">
        <v>55</v>
      </c>
      <c r="F357" s="34">
        <v>42.7</v>
      </c>
      <c r="G357" s="34">
        <v>12.6</v>
      </c>
      <c r="H357" s="34">
        <v>18</v>
      </c>
      <c r="I357" s="33">
        <v>0</v>
      </c>
      <c r="J357" s="28">
        <v>0</v>
      </c>
      <c r="K357" s="20">
        <v>3.95</v>
      </c>
      <c r="L357" s="28">
        <v>0</v>
      </c>
      <c r="M357" s="28">
        <v>0</v>
      </c>
      <c r="N357" s="32">
        <v>0.45</v>
      </c>
      <c r="O357" s="32">
        <v>0.625</v>
      </c>
      <c r="P357" s="28">
        <v>0</v>
      </c>
      <c r="Q357" s="28">
        <v>0</v>
      </c>
      <c r="R357" s="20">
        <v>0</v>
      </c>
      <c r="S357" s="20">
        <v>1.44</v>
      </c>
      <c r="T357" s="28">
        <v>1.4375</v>
      </c>
      <c r="U357" s="28">
        <v>0</v>
      </c>
      <c r="V357" s="35">
        <v>0.877</v>
      </c>
      <c r="W357" s="2">
        <v>0</v>
      </c>
      <c r="X357" s="32">
        <v>0.969</v>
      </c>
      <c r="Y357" s="35">
        <v>0.349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I357" s="33">
        <v>554</v>
      </c>
      <c r="AJ357" s="34">
        <v>75.1</v>
      </c>
      <c r="AK357" s="34">
        <v>61.5</v>
      </c>
      <c r="AL357" s="2">
        <v>6.64</v>
      </c>
      <c r="AM357" s="34">
        <v>14.3</v>
      </c>
      <c r="AN357" s="2">
        <v>8.82</v>
      </c>
      <c r="AO357" s="2">
        <v>4.64</v>
      </c>
      <c r="AP357" s="2">
        <v>1.07</v>
      </c>
      <c r="AQ357" s="20">
        <v>0</v>
      </c>
      <c r="AR357" s="2">
        <v>1.23</v>
      </c>
      <c r="AS357" s="33">
        <v>852</v>
      </c>
      <c r="AT357" s="20">
        <v>0</v>
      </c>
      <c r="AU357" s="20">
        <v>0</v>
      </c>
      <c r="AV357" s="20">
        <v>0</v>
      </c>
      <c r="AW357" s="20">
        <v>0</v>
      </c>
      <c r="AX357" s="20">
        <v>0</v>
      </c>
      <c r="AY357" s="2">
        <v>6.97</v>
      </c>
      <c r="AZ357" s="35">
        <v>0.93</v>
      </c>
      <c r="BA357" s="20">
        <v>0</v>
      </c>
      <c r="BB357">
        <v>0</v>
      </c>
      <c r="BC357">
        <f t="shared" si="6"/>
        <v>17.375</v>
      </c>
      <c r="BD357">
        <v>366</v>
      </c>
    </row>
    <row r="358" spans="1:56" ht="12.75">
      <c r="A358" s="33" t="s">
        <v>377</v>
      </c>
      <c r="B358" s="28" t="s">
        <v>382</v>
      </c>
      <c r="C358" s="28" t="s">
        <v>382</v>
      </c>
      <c r="D358" s="28" t="s">
        <v>382</v>
      </c>
      <c r="E358" s="28" t="s">
        <v>55</v>
      </c>
      <c r="F358" s="34">
        <v>50</v>
      </c>
      <c r="G358" s="34">
        <v>14.7</v>
      </c>
      <c r="H358" s="34">
        <v>13</v>
      </c>
      <c r="I358" s="33">
        <v>0</v>
      </c>
      <c r="J358" s="28">
        <v>0</v>
      </c>
      <c r="K358" s="20">
        <v>4.41</v>
      </c>
      <c r="L358" s="28">
        <v>0</v>
      </c>
      <c r="M358" s="28">
        <v>0</v>
      </c>
      <c r="N358" s="32">
        <v>0.787</v>
      </c>
      <c r="O358" s="32">
        <v>0.61</v>
      </c>
      <c r="P358" s="28">
        <v>0</v>
      </c>
      <c r="Q358" s="28">
        <v>0</v>
      </c>
      <c r="R358" s="20">
        <v>0</v>
      </c>
      <c r="S358" s="20">
        <v>1.44</v>
      </c>
      <c r="T358" s="28">
        <v>1.4375</v>
      </c>
      <c r="U358" s="28">
        <v>0</v>
      </c>
      <c r="V358" s="35">
        <v>0.974</v>
      </c>
      <c r="W358" s="2">
        <v>0</v>
      </c>
      <c r="X358" s="32">
        <v>0.815</v>
      </c>
      <c r="Y358" s="35">
        <v>0.566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I358" s="33">
        <v>314</v>
      </c>
      <c r="AJ358" s="34">
        <v>60.8</v>
      </c>
      <c r="AK358" s="34">
        <v>48.3</v>
      </c>
      <c r="AL358" s="2">
        <v>4.62</v>
      </c>
      <c r="AM358" s="34">
        <v>16.4</v>
      </c>
      <c r="AN358" s="34">
        <v>10.2</v>
      </c>
      <c r="AO358" s="2">
        <v>4.77</v>
      </c>
      <c r="AP358" s="2">
        <v>1.06</v>
      </c>
      <c r="AQ358" s="20">
        <v>0</v>
      </c>
      <c r="AR358" s="2">
        <v>2.96</v>
      </c>
      <c r="AS358" s="33">
        <v>558</v>
      </c>
      <c r="AT358" s="20">
        <v>0</v>
      </c>
      <c r="AU358" s="20">
        <v>0</v>
      </c>
      <c r="AV358" s="20">
        <v>0</v>
      </c>
      <c r="AW358" s="20">
        <v>0</v>
      </c>
      <c r="AX358" s="20">
        <v>0</v>
      </c>
      <c r="AY358" s="2">
        <v>5.07</v>
      </c>
      <c r="AZ358" s="35">
        <v>0.875</v>
      </c>
      <c r="BA358" s="20">
        <v>0</v>
      </c>
      <c r="BB358">
        <v>0</v>
      </c>
      <c r="BC358">
        <f t="shared" si="6"/>
        <v>12.39</v>
      </c>
      <c r="BD358">
        <v>367</v>
      </c>
    </row>
    <row r="359" spans="1:56" ht="12.75">
      <c r="A359" s="33" t="s">
        <v>377</v>
      </c>
      <c r="B359" s="28" t="s">
        <v>383</v>
      </c>
      <c r="C359" s="28" t="s">
        <v>383</v>
      </c>
      <c r="D359" s="28" t="s">
        <v>383</v>
      </c>
      <c r="E359" s="28" t="s">
        <v>55</v>
      </c>
      <c r="F359" s="34">
        <v>40</v>
      </c>
      <c r="G359" s="34">
        <v>11.8</v>
      </c>
      <c r="H359" s="34">
        <v>13</v>
      </c>
      <c r="I359" s="33">
        <v>0</v>
      </c>
      <c r="J359" s="28">
        <v>0</v>
      </c>
      <c r="K359" s="20">
        <v>4.19</v>
      </c>
      <c r="L359" s="28">
        <v>0</v>
      </c>
      <c r="M359" s="28">
        <v>0</v>
      </c>
      <c r="N359" s="32">
        <v>0.56</v>
      </c>
      <c r="O359" s="32">
        <v>0.61</v>
      </c>
      <c r="P359" s="28">
        <v>0</v>
      </c>
      <c r="Q359" s="28">
        <v>0</v>
      </c>
      <c r="R359" s="20">
        <v>0</v>
      </c>
      <c r="S359" s="20">
        <v>1.44</v>
      </c>
      <c r="T359" s="28">
        <v>1.4375</v>
      </c>
      <c r="U359" s="28">
        <v>0</v>
      </c>
      <c r="V359" s="35">
        <v>0.963</v>
      </c>
      <c r="W359" s="2">
        <v>0</v>
      </c>
      <c r="X359" s="20">
        <v>1.03</v>
      </c>
      <c r="Y359" s="35">
        <v>0.452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I359" s="33">
        <v>273</v>
      </c>
      <c r="AJ359" s="34">
        <v>51.2</v>
      </c>
      <c r="AK359" s="34">
        <v>41.9</v>
      </c>
      <c r="AL359" s="2">
        <v>4.82</v>
      </c>
      <c r="AM359" s="34">
        <v>13.7</v>
      </c>
      <c r="AN359" s="2">
        <v>8.66</v>
      </c>
      <c r="AO359" s="2">
        <v>4.24</v>
      </c>
      <c r="AP359" s="2">
        <v>1.08</v>
      </c>
      <c r="AQ359" s="20">
        <v>0</v>
      </c>
      <c r="AR359" s="2">
        <v>1.55</v>
      </c>
      <c r="AS359" s="33">
        <v>462</v>
      </c>
      <c r="AT359" s="20">
        <v>0</v>
      </c>
      <c r="AU359" s="20">
        <v>0</v>
      </c>
      <c r="AV359" s="20">
        <v>0</v>
      </c>
      <c r="AW359" s="20">
        <v>0</v>
      </c>
      <c r="AX359" s="20">
        <v>0</v>
      </c>
      <c r="AY359" s="2">
        <v>5.32</v>
      </c>
      <c r="AZ359" s="35">
        <v>0.859</v>
      </c>
      <c r="BA359" s="20">
        <v>0</v>
      </c>
      <c r="BB359">
        <v>0</v>
      </c>
      <c r="BC359">
        <f t="shared" si="6"/>
        <v>12.39</v>
      </c>
      <c r="BD359">
        <v>368</v>
      </c>
    </row>
    <row r="360" spans="1:56" ht="12.75">
      <c r="A360" s="33" t="s">
        <v>377</v>
      </c>
      <c r="B360" s="28" t="s">
        <v>384</v>
      </c>
      <c r="C360" s="28" t="s">
        <v>384</v>
      </c>
      <c r="D360" s="28" t="s">
        <v>384</v>
      </c>
      <c r="E360" s="28" t="s">
        <v>55</v>
      </c>
      <c r="F360" s="34">
        <v>35</v>
      </c>
      <c r="G360" s="34">
        <v>10.3</v>
      </c>
      <c r="H360" s="34">
        <v>13</v>
      </c>
      <c r="I360" s="33">
        <v>0</v>
      </c>
      <c r="J360" s="28">
        <v>0</v>
      </c>
      <c r="K360" s="20">
        <v>4.07</v>
      </c>
      <c r="L360" s="28">
        <v>0</v>
      </c>
      <c r="M360" s="28">
        <v>0</v>
      </c>
      <c r="N360" s="32">
        <v>0.447</v>
      </c>
      <c r="O360" s="32">
        <v>0.61</v>
      </c>
      <c r="P360" s="28">
        <v>0</v>
      </c>
      <c r="Q360" s="28">
        <v>0</v>
      </c>
      <c r="R360" s="20">
        <v>0</v>
      </c>
      <c r="S360" s="20">
        <v>1.44</v>
      </c>
      <c r="T360" s="28">
        <v>1.4375</v>
      </c>
      <c r="U360" s="28">
        <v>0</v>
      </c>
      <c r="V360" s="35">
        <v>0.98</v>
      </c>
      <c r="W360" s="2">
        <v>0</v>
      </c>
      <c r="X360" s="20">
        <v>1.16</v>
      </c>
      <c r="Y360" s="35">
        <v>0.396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I360" s="33">
        <v>252</v>
      </c>
      <c r="AJ360" s="34">
        <v>46.5</v>
      </c>
      <c r="AK360" s="34">
        <v>38.8</v>
      </c>
      <c r="AL360" s="2">
        <v>4.95</v>
      </c>
      <c r="AM360" s="34">
        <v>12.3</v>
      </c>
      <c r="AN360" s="2">
        <v>8.04</v>
      </c>
      <c r="AO360" s="2">
        <v>3.97</v>
      </c>
      <c r="AP360" s="2">
        <v>1.09</v>
      </c>
      <c r="AQ360" s="20">
        <v>0</v>
      </c>
      <c r="AR360" s="2">
        <v>1.13</v>
      </c>
      <c r="AS360" s="33">
        <v>412</v>
      </c>
      <c r="AT360" s="20">
        <v>0</v>
      </c>
      <c r="AU360" s="20">
        <v>0</v>
      </c>
      <c r="AV360" s="20">
        <v>0</v>
      </c>
      <c r="AW360" s="20">
        <v>0</v>
      </c>
      <c r="AX360" s="20">
        <v>0</v>
      </c>
      <c r="AY360" s="2">
        <v>5.5</v>
      </c>
      <c r="AZ360" s="35">
        <v>0.849</v>
      </c>
      <c r="BA360" s="20">
        <v>0</v>
      </c>
      <c r="BB360">
        <v>0</v>
      </c>
      <c r="BC360">
        <f t="shared" si="6"/>
        <v>12.39</v>
      </c>
      <c r="BD360">
        <v>369</v>
      </c>
    </row>
    <row r="361" spans="1:56" ht="12.75">
      <c r="A361" s="33" t="s">
        <v>377</v>
      </c>
      <c r="B361" s="28" t="s">
        <v>385</v>
      </c>
      <c r="C361" s="28" t="s">
        <v>385</v>
      </c>
      <c r="D361" s="28" t="s">
        <v>385</v>
      </c>
      <c r="E361" s="28" t="s">
        <v>55</v>
      </c>
      <c r="F361" s="34">
        <v>31.8</v>
      </c>
      <c r="G361" s="2">
        <v>9.35</v>
      </c>
      <c r="H361" s="34">
        <v>13</v>
      </c>
      <c r="I361" s="33">
        <v>0</v>
      </c>
      <c r="J361" s="28">
        <v>0</v>
      </c>
      <c r="K361" s="20">
        <v>4</v>
      </c>
      <c r="L361" s="28">
        <v>0</v>
      </c>
      <c r="M361" s="28">
        <v>0</v>
      </c>
      <c r="N361" s="32">
        <v>0.375</v>
      </c>
      <c r="O361" s="32">
        <v>0.61</v>
      </c>
      <c r="P361" s="28">
        <v>0</v>
      </c>
      <c r="Q361" s="28">
        <v>0</v>
      </c>
      <c r="R361" s="20">
        <v>0</v>
      </c>
      <c r="S361" s="20">
        <v>1.44</v>
      </c>
      <c r="T361" s="28">
        <v>1.4375</v>
      </c>
      <c r="U361" s="28">
        <v>0</v>
      </c>
      <c r="V361" s="2">
        <v>1</v>
      </c>
      <c r="W361" s="2">
        <v>0</v>
      </c>
      <c r="X361" s="20">
        <v>1.24</v>
      </c>
      <c r="Y361" s="35">
        <v>0.36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I361" s="33">
        <v>239</v>
      </c>
      <c r="AJ361" s="34">
        <v>43.4</v>
      </c>
      <c r="AK361" s="34">
        <v>36.7</v>
      </c>
      <c r="AL361" s="2">
        <v>5.05</v>
      </c>
      <c r="AM361" s="34">
        <v>11.4</v>
      </c>
      <c r="AN361" s="2">
        <v>7.69</v>
      </c>
      <c r="AO361" s="2">
        <v>3.79</v>
      </c>
      <c r="AP361" s="2">
        <v>1.1</v>
      </c>
      <c r="AQ361" s="20">
        <v>0</v>
      </c>
      <c r="AR361" s="35">
        <v>0.937</v>
      </c>
      <c r="AS361" s="33">
        <v>380</v>
      </c>
      <c r="AT361" s="20">
        <v>0</v>
      </c>
      <c r="AU361" s="20">
        <v>0</v>
      </c>
      <c r="AV361" s="20">
        <v>0</v>
      </c>
      <c r="AW361" s="20">
        <v>0</v>
      </c>
      <c r="AX361" s="20">
        <v>0</v>
      </c>
      <c r="AY361" s="2">
        <v>5.64</v>
      </c>
      <c r="AZ361" s="35">
        <v>0.842</v>
      </c>
      <c r="BA361" s="20">
        <v>0</v>
      </c>
      <c r="BB361">
        <v>0</v>
      </c>
      <c r="BC361">
        <f t="shared" si="6"/>
        <v>12.39</v>
      </c>
      <c r="BD361">
        <v>370</v>
      </c>
    </row>
    <row r="362" spans="1:56" ht="12.75">
      <c r="A362" s="33" t="s">
        <v>377</v>
      </c>
      <c r="B362" s="28" t="s">
        <v>386</v>
      </c>
      <c r="C362" s="28" t="s">
        <v>386</v>
      </c>
      <c r="D362" s="28" t="s">
        <v>386</v>
      </c>
      <c r="E362" s="28" t="s">
        <v>55</v>
      </c>
      <c r="F362" s="34">
        <v>50</v>
      </c>
      <c r="G362" s="34">
        <v>14.7</v>
      </c>
      <c r="H362" s="34">
        <v>12</v>
      </c>
      <c r="I362" s="33">
        <v>0</v>
      </c>
      <c r="J362" s="28">
        <v>0</v>
      </c>
      <c r="K362" s="20">
        <v>4.14</v>
      </c>
      <c r="L362" s="28">
        <v>0</v>
      </c>
      <c r="M362" s="28">
        <v>0</v>
      </c>
      <c r="N362" s="32">
        <v>0.835</v>
      </c>
      <c r="O362" s="32">
        <v>0.7</v>
      </c>
      <c r="P362" s="28">
        <v>0</v>
      </c>
      <c r="Q362" s="28">
        <v>0</v>
      </c>
      <c r="R362" s="20">
        <v>0</v>
      </c>
      <c r="S362" s="20">
        <v>1.31</v>
      </c>
      <c r="T362" s="28">
        <v>1.3125</v>
      </c>
      <c r="U362" s="28">
        <v>0</v>
      </c>
      <c r="V362" s="2">
        <v>1.05</v>
      </c>
      <c r="W362" s="2">
        <v>0</v>
      </c>
      <c r="X362" s="32">
        <v>0.741</v>
      </c>
      <c r="Y362" s="35">
        <v>0.613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I362" s="33">
        <v>269</v>
      </c>
      <c r="AJ362" s="34">
        <v>56.5</v>
      </c>
      <c r="AK362" s="34">
        <v>44.9</v>
      </c>
      <c r="AL362" s="2">
        <v>4.28</v>
      </c>
      <c r="AM362" s="34">
        <v>17.4</v>
      </c>
      <c r="AN362" s="34">
        <v>10.9</v>
      </c>
      <c r="AO362" s="2">
        <v>5.64</v>
      </c>
      <c r="AP362" s="2">
        <v>1.09</v>
      </c>
      <c r="AQ362" s="20">
        <v>0</v>
      </c>
      <c r="AR362" s="2">
        <v>3.23</v>
      </c>
      <c r="AS362" s="33">
        <v>411</v>
      </c>
      <c r="AT362" s="20">
        <v>0</v>
      </c>
      <c r="AU362" s="20">
        <v>0</v>
      </c>
      <c r="AV362" s="20">
        <v>0</v>
      </c>
      <c r="AW362" s="20">
        <v>0</v>
      </c>
      <c r="AX362" s="20">
        <v>0</v>
      </c>
      <c r="AY362" s="2">
        <v>4.77</v>
      </c>
      <c r="AZ362" s="35">
        <v>0.859</v>
      </c>
      <c r="BA362" s="20">
        <v>0</v>
      </c>
      <c r="BB362">
        <v>0</v>
      </c>
      <c r="BC362">
        <f t="shared" si="6"/>
        <v>11.3</v>
      </c>
      <c r="BD362">
        <v>371</v>
      </c>
    </row>
    <row r="363" spans="1:56" ht="12.75">
      <c r="A363" s="33" t="s">
        <v>377</v>
      </c>
      <c r="B363" s="28" t="s">
        <v>387</v>
      </c>
      <c r="C363" s="28" t="s">
        <v>387</v>
      </c>
      <c r="D363" s="28" t="s">
        <v>387</v>
      </c>
      <c r="E363" s="28" t="s">
        <v>55</v>
      </c>
      <c r="F363" s="34">
        <v>45</v>
      </c>
      <c r="G363" s="34">
        <v>13.2</v>
      </c>
      <c r="H363" s="34">
        <v>12</v>
      </c>
      <c r="I363" s="33">
        <v>0</v>
      </c>
      <c r="J363" s="28">
        <v>0</v>
      </c>
      <c r="K363" s="20">
        <v>4.01</v>
      </c>
      <c r="L363" s="28">
        <v>0</v>
      </c>
      <c r="M363" s="28">
        <v>0</v>
      </c>
      <c r="N363" s="32">
        <v>0.71</v>
      </c>
      <c r="O363" s="32">
        <v>0.7</v>
      </c>
      <c r="P363" s="28">
        <v>0</v>
      </c>
      <c r="Q363" s="28">
        <v>0</v>
      </c>
      <c r="R363" s="20">
        <v>0</v>
      </c>
      <c r="S363" s="20">
        <v>1.31</v>
      </c>
      <c r="T363" s="28">
        <v>1.3125</v>
      </c>
      <c r="U363" s="28">
        <v>0</v>
      </c>
      <c r="V363" s="2">
        <v>1.04</v>
      </c>
      <c r="W363" s="2">
        <v>0</v>
      </c>
      <c r="X363" s="32">
        <v>0.844</v>
      </c>
      <c r="Y363" s="35">
        <v>0.55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I363" s="33">
        <v>251</v>
      </c>
      <c r="AJ363" s="34">
        <v>52</v>
      </c>
      <c r="AK363" s="34">
        <v>41.9</v>
      </c>
      <c r="AL363" s="2">
        <v>4.36</v>
      </c>
      <c r="AM363" s="34">
        <v>15.8</v>
      </c>
      <c r="AN363" s="34">
        <v>10.1</v>
      </c>
      <c r="AO363" s="2">
        <v>5.3</v>
      </c>
      <c r="AP363" s="2">
        <v>1.09</v>
      </c>
      <c r="AQ363" s="20">
        <v>0</v>
      </c>
      <c r="AR363" s="2">
        <v>2.33</v>
      </c>
      <c r="AS363" s="33">
        <v>373</v>
      </c>
      <c r="AT363" s="20">
        <v>0</v>
      </c>
      <c r="AU363" s="20">
        <v>0</v>
      </c>
      <c r="AV363" s="20">
        <v>0</v>
      </c>
      <c r="AW363" s="20">
        <v>0</v>
      </c>
      <c r="AX363" s="20">
        <v>0</v>
      </c>
      <c r="AY363" s="2">
        <v>4.88</v>
      </c>
      <c r="AZ363" s="35">
        <v>0.851</v>
      </c>
      <c r="BA363" s="20">
        <v>0</v>
      </c>
      <c r="BB363">
        <v>0</v>
      </c>
      <c r="BC363">
        <f t="shared" si="6"/>
        <v>11.3</v>
      </c>
      <c r="BD363">
        <v>372</v>
      </c>
    </row>
    <row r="364" spans="1:56" ht="12.75">
      <c r="A364" s="33" t="s">
        <v>377</v>
      </c>
      <c r="B364" s="28" t="s">
        <v>388</v>
      </c>
      <c r="C364" s="28" t="s">
        <v>388</v>
      </c>
      <c r="D364" s="28" t="s">
        <v>388</v>
      </c>
      <c r="E364" s="28" t="s">
        <v>55</v>
      </c>
      <c r="F364" s="34">
        <v>40</v>
      </c>
      <c r="G364" s="34">
        <v>11.8</v>
      </c>
      <c r="H364" s="34">
        <v>12</v>
      </c>
      <c r="I364" s="33">
        <v>0</v>
      </c>
      <c r="J364" s="28">
        <v>0</v>
      </c>
      <c r="K364" s="20">
        <v>3.89</v>
      </c>
      <c r="L364" s="28">
        <v>0</v>
      </c>
      <c r="M364" s="28">
        <v>0</v>
      </c>
      <c r="N364" s="32">
        <v>0.59</v>
      </c>
      <c r="O364" s="32">
        <v>0.7</v>
      </c>
      <c r="P364" s="28">
        <v>0</v>
      </c>
      <c r="Q364" s="28">
        <v>0</v>
      </c>
      <c r="R364" s="20">
        <v>0</v>
      </c>
      <c r="S364" s="20">
        <v>1.31</v>
      </c>
      <c r="T364" s="28">
        <v>1.3125</v>
      </c>
      <c r="U364" s="28">
        <v>0</v>
      </c>
      <c r="V364" s="2">
        <v>1.04</v>
      </c>
      <c r="W364" s="2">
        <v>0</v>
      </c>
      <c r="X364" s="32">
        <v>0.952</v>
      </c>
      <c r="Y364" s="35">
        <v>0.49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I364" s="33">
        <v>234</v>
      </c>
      <c r="AJ364" s="34">
        <v>47.7</v>
      </c>
      <c r="AK364" s="34">
        <v>39</v>
      </c>
      <c r="AL364" s="2">
        <v>4.46</v>
      </c>
      <c r="AM364" s="34">
        <v>14.2</v>
      </c>
      <c r="AN364" s="2">
        <v>9.31</v>
      </c>
      <c r="AO364" s="2">
        <v>4.98</v>
      </c>
      <c r="AP364" s="2">
        <v>1.1</v>
      </c>
      <c r="AQ364" s="20">
        <v>0</v>
      </c>
      <c r="AR364" s="2">
        <v>1.69</v>
      </c>
      <c r="AS364" s="33">
        <v>336</v>
      </c>
      <c r="AT364" s="20">
        <v>0</v>
      </c>
      <c r="AU364" s="20">
        <v>0</v>
      </c>
      <c r="AV364" s="20">
        <v>0</v>
      </c>
      <c r="AW364" s="20">
        <v>0</v>
      </c>
      <c r="AX364" s="20">
        <v>0</v>
      </c>
      <c r="AY364" s="2">
        <v>5.01</v>
      </c>
      <c r="AZ364" s="35">
        <v>0.842</v>
      </c>
      <c r="BA364" s="20">
        <v>0</v>
      </c>
      <c r="BB364">
        <v>0</v>
      </c>
      <c r="BC364">
        <f>H364-O364</f>
        <v>11.3</v>
      </c>
      <c r="BD364">
        <v>373</v>
      </c>
    </row>
    <row r="365" spans="1:56" ht="12.75">
      <c r="A365" s="33" t="s">
        <v>377</v>
      </c>
      <c r="B365" s="28" t="s">
        <v>389</v>
      </c>
      <c r="C365" s="28" t="s">
        <v>389</v>
      </c>
      <c r="D365" s="28" t="s">
        <v>389</v>
      </c>
      <c r="E365" s="28" t="s">
        <v>55</v>
      </c>
      <c r="F365" s="34">
        <v>35</v>
      </c>
      <c r="G365" s="34">
        <v>10.3</v>
      </c>
      <c r="H365" s="34">
        <v>12</v>
      </c>
      <c r="I365" s="33">
        <v>0</v>
      </c>
      <c r="J365" s="28">
        <v>0</v>
      </c>
      <c r="K365" s="20">
        <v>3.77</v>
      </c>
      <c r="L365" s="28">
        <v>0</v>
      </c>
      <c r="M365" s="28">
        <v>0</v>
      </c>
      <c r="N365" s="32">
        <v>0.465</v>
      </c>
      <c r="O365" s="32">
        <v>0.7</v>
      </c>
      <c r="P365" s="28">
        <v>0</v>
      </c>
      <c r="Q365" s="28">
        <v>0</v>
      </c>
      <c r="R365" s="20">
        <v>0</v>
      </c>
      <c r="S365" s="20">
        <v>1.31</v>
      </c>
      <c r="T365" s="28">
        <v>1.3125</v>
      </c>
      <c r="U365" s="28">
        <v>0</v>
      </c>
      <c r="V365" s="2">
        <v>1.05</v>
      </c>
      <c r="W365" s="2">
        <v>0</v>
      </c>
      <c r="X365" s="20">
        <v>1.07</v>
      </c>
      <c r="Y365" s="35">
        <v>0.428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I365" s="33">
        <v>216</v>
      </c>
      <c r="AJ365" s="34">
        <v>43.2</v>
      </c>
      <c r="AK365" s="34">
        <v>36</v>
      </c>
      <c r="AL365" s="2">
        <v>4.59</v>
      </c>
      <c r="AM365" s="34">
        <v>12.6</v>
      </c>
      <c r="AN365" s="2">
        <v>8.62</v>
      </c>
      <c r="AO365" s="2">
        <v>4.64</v>
      </c>
      <c r="AP365" s="2">
        <v>1.11</v>
      </c>
      <c r="AQ365" s="20">
        <v>0</v>
      </c>
      <c r="AR365" s="2">
        <v>1.24</v>
      </c>
      <c r="AS365" s="33">
        <v>297</v>
      </c>
      <c r="AT365" s="20">
        <v>0</v>
      </c>
      <c r="AU365" s="20">
        <v>0</v>
      </c>
      <c r="AV365" s="20">
        <v>0</v>
      </c>
      <c r="AW365" s="20">
        <v>0</v>
      </c>
      <c r="AX365" s="20">
        <v>0</v>
      </c>
      <c r="AY365" s="2">
        <v>5.18</v>
      </c>
      <c r="AZ365" s="35">
        <v>0.831</v>
      </c>
      <c r="BA365" s="20">
        <v>0</v>
      </c>
      <c r="BB365">
        <v>0</v>
      </c>
      <c r="BC365">
        <f aca="true" t="shared" si="7" ref="BC365:BC392">H365-O365</f>
        <v>11.3</v>
      </c>
      <c r="BD365">
        <v>374</v>
      </c>
    </row>
    <row r="366" spans="1:56" ht="12.75">
      <c r="A366" s="33" t="s">
        <v>377</v>
      </c>
      <c r="B366" s="28" t="s">
        <v>390</v>
      </c>
      <c r="C366" s="28" t="s">
        <v>390</v>
      </c>
      <c r="D366" s="28" t="s">
        <v>390</v>
      </c>
      <c r="E366" s="28" t="s">
        <v>55</v>
      </c>
      <c r="F366" s="34">
        <v>31</v>
      </c>
      <c r="G366" s="2">
        <v>9.12</v>
      </c>
      <c r="H366" s="34">
        <v>12</v>
      </c>
      <c r="I366" s="33">
        <v>0</v>
      </c>
      <c r="J366" s="28">
        <v>0</v>
      </c>
      <c r="K366" s="20">
        <v>3.67</v>
      </c>
      <c r="L366" s="28">
        <v>0</v>
      </c>
      <c r="M366" s="28">
        <v>0</v>
      </c>
      <c r="N366" s="32">
        <v>0.37</v>
      </c>
      <c r="O366" s="32">
        <v>0.7</v>
      </c>
      <c r="P366" s="28">
        <v>0</v>
      </c>
      <c r="Q366" s="28">
        <v>0</v>
      </c>
      <c r="R366" s="20">
        <v>0</v>
      </c>
      <c r="S366" s="20">
        <v>1.31</v>
      </c>
      <c r="T366" s="28">
        <v>1.3125</v>
      </c>
      <c r="U366" s="28">
        <v>0</v>
      </c>
      <c r="V366" s="2">
        <v>1.08</v>
      </c>
      <c r="W366" s="2">
        <v>0</v>
      </c>
      <c r="X366" s="20">
        <v>1.17</v>
      </c>
      <c r="Y366" s="35">
        <v>0.425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I366" s="33">
        <v>202</v>
      </c>
      <c r="AJ366" s="34">
        <v>39.7</v>
      </c>
      <c r="AK366" s="34">
        <v>33.7</v>
      </c>
      <c r="AL366" s="2">
        <v>4.71</v>
      </c>
      <c r="AM366" s="34">
        <v>11.3</v>
      </c>
      <c r="AN366" s="2">
        <v>8.15</v>
      </c>
      <c r="AO366" s="2">
        <v>4.37</v>
      </c>
      <c r="AP366" s="2">
        <v>1.11</v>
      </c>
      <c r="AQ366" s="20">
        <v>0</v>
      </c>
      <c r="AR366" s="2">
        <v>1</v>
      </c>
      <c r="AS366" s="33">
        <v>267</v>
      </c>
      <c r="AT366" s="20">
        <v>0</v>
      </c>
      <c r="AU366" s="20">
        <v>0</v>
      </c>
      <c r="AV366" s="20">
        <v>0</v>
      </c>
      <c r="AW366" s="20">
        <v>0</v>
      </c>
      <c r="AX366" s="20">
        <v>0</v>
      </c>
      <c r="AY366" s="2">
        <v>5.34</v>
      </c>
      <c r="AZ366" s="35">
        <v>0.822</v>
      </c>
      <c r="BA366" s="20">
        <v>0</v>
      </c>
      <c r="BB366">
        <v>0</v>
      </c>
      <c r="BC366">
        <f t="shared" si="7"/>
        <v>11.3</v>
      </c>
      <c r="BD366">
        <v>375</v>
      </c>
    </row>
    <row r="367" spans="1:56" ht="12.75">
      <c r="A367" s="33" t="s">
        <v>377</v>
      </c>
      <c r="B367" s="28" t="s">
        <v>391</v>
      </c>
      <c r="C367" s="28" t="s">
        <v>391</v>
      </c>
      <c r="D367" s="28" t="s">
        <v>391</v>
      </c>
      <c r="E367" s="28" t="s">
        <v>55</v>
      </c>
      <c r="F367" s="34">
        <v>10.6</v>
      </c>
      <c r="G367" s="2">
        <v>3.1</v>
      </c>
      <c r="H367" s="34">
        <v>12</v>
      </c>
      <c r="I367" s="33">
        <v>0</v>
      </c>
      <c r="J367" s="28">
        <v>0</v>
      </c>
      <c r="K367" s="20">
        <v>1.5</v>
      </c>
      <c r="L367" s="28">
        <v>0</v>
      </c>
      <c r="M367" s="28">
        <v>0</v>
      </c>
      <c r="N367" s="32">
        <v>0.19</v>
      </c>
      <c r="O367" s="32">
        <v>0.309</v>
      </c>
      <c r="P367" s="28">
        <v>0</v>
      </c>
      <c r="Q367" s="28">
        <v>0</v>
      </c>
      <c r="R367" s="20">
        <v>0</v>
      </c>
      <c r="S367" s="32">
        <v>0.75</v>
      </c>
      <c r="T367" s="28">
        <v>0.75</v>
      </c>
      <c r="U367" s="28">
        <v>0</v>
      </c>
      <c r="V367" s="35">
        <v>0.269</v>
      </c>
      <c r="W367" s="2">
        <v>0</v>
      </c>
      <c r="X367" s="32">
        <v>0.284</v>
      </c>
      <c r="Y367" s="35">
        <v>0.129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I367" s="34">
        <v>55.3</v>
      </c>
      <c r="AJ367" s="34">
        <v>11.6</v>
      </c>
      <c r="AK367" s="2">
        <v>9.22</v>
      </c>
      <c r="AL367" s="2">
        <v>4.22</v>
      </c>
      <c r="AM367" s="35">
        <v>0.378</v>
      </c>
      <c r="AN367" s="35">
        <v>0.635</v>
      </c>
      <c r="AO367" s="35">
        <v>0.307</v>
      </c>
      <c r="AP367" s="35">
        <v>0.349</v>
      </c>
      <c r="AQ367" s="20">
        <v>0</v>
      </c>
      <c r="AR367" s="37">
        <v>0.0596</v>
      </c>
      <c r="AS367" s="34">
        <v>11.7</v>
      </c>
      <c r="AT367" s="20">
        <v>0</v>
      </c>
      <c r="AU367" s="20">
        <v>0</v>
      </c>
      <c r="AV367" s="20">
        <v>0</v>
      </c>
      <c r="AW367" s="20">
        <v>0</v>
      </c>
      <c r="AX367" s="20">
        <v>0</v>
      </c>
      <c r="AY367" s="2">
        <v>4.27</v>
      </c>
      <c r="AZ367" s="35">
        <v>0.983</v>
      </c>
      <c r="BA367" s="20">
        <v>0</v>
      </c>
      <c r="BB367">
        <v>0</v>
      </c>
      <c r="BC367">
        <f t="shared" si="7"/>
        <v>11.691</v>
      </c>
      <c r="BD367">
        <v>376</v>
      </c>
    </row>
    <row r="368" spans="1:56" ht="12.75">
      <c r="A368" s="33" t="s">
        <v>377</v>
      </c>
      <c r="B368" s="28" t="s">
        <v>392</v>
      </c>
      <c r="C368" s="28" t="s">
        <v>392</v>
      </c>
      <c r="D368" s="28" t="s">
        <v>392</v>
      </c>
      <c r="E368" s="28" t="s">
        <v>55</v>
      </c>
      <c r="F368" s="34">
        <v>41.1</v>
      </c>
      <c r="G368" s="34">
        <v>12.1</v>
      </c>
      <c r="H368" s="34">
        <v>10</v>
      </c>
      <c r="I368" s="33">
        <v>0</v>
      </c>
      <c r="J368" s="28">
        <v>0</v>
      </c>
      <c r="K368" s="20">
        <v>4.32</v>
      </c>
      <c r="L368" s="28">
        <v>0</v>
      </c>
      <c r="M368" s="28">
        <v>0</v>
      </c>
      <c r="N368" s="32">
        <v>0.796</v>
      </c>
      <c r="O368" s="32">
        <v>0.575</v>
      </c>
      <c r="P368" s="28">
        <v>0</v>
      </c>
      <c r="Q368" s="28">
        <v>0</v>
      </c>
      <c r="R368" s="20">
        <v>0</v>
      </c>
      <c r="S368" s="20">
        <v>1.31</v>
      </c>
      <c r="T368" s="28">
        <v>1.3125</v>
      </c>
      <c r="U368" s="28">
        <v>0</v>
      </c>
      <c r="V368" s="2">
        <v>1.09</v>
      </c>
      <c r="W368" s="2">
        <v>0</v>
      </c>
      <c r="X368" s="32">
        <v>0.864</v>
      </c>
      <c r="Y368" s="35">
        <v>0.604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I368" s="33">
        <v>157</v>
      </c>
      <c r="AJ368" s="34">
        <v>39.3</v>
      </c>
      <c r="AK368" s="34">
        <v>31.5</v>
      </c>
      <c r="AL368" s="2">
        <v>3.61</v>
      </c>
      <c r="AM368" s="34">
        <v>15.7</v>
      </c>
      <c r="AN368" s="2">
        <v>9.49</v>
      </c>
      <c r="AO368" s="2">
        <v>4.85</v>
      </c>
      <c r="AP368" s="2">
        <v>1.14</v>
      </c>
      <c r="AQ368" s="20">
        <v>0</v>
      </c>
      <c r="AR368" s="2">
        <v>2.26</v>
      </c>
      <c r="AS368" s="33">
        <v>269</v>
      </c>
      <c r="AT368" s="20">
        <v>0</v>
      </c>
      <c r="AU368" s="20">
        <v>0</v>
      </c>
      <c r="AV368" s="20">
        <v>0</v>
      </c>
      <c r="AW368" s="20">
        <v>0</v>
      </c>
      <c r="AX368" s="20">
        <v>0</v>
      </c>
      <c r="AY368" s="2">
        <v>4.26</v>
      </c>
      <c r="AZ368" s="35">
        <v>0.79</v>
      </c>
      <c r="BA368" s="20">
        <v>0</v>
      </c>
      <c r="BB368">
        <v>0</v>
      </c>
      <c r="BC368">
        <f t="shared" si="7"/>
        <v>9.425</v>
      </c>
      <c r="BD368">
        <v>377</v>
      </c>
    </row>
    <row r="369" spans="1:56" ht="12.75">
      <c r="A369" s="33" t="s">
        <v>377</v>
      </c>
      <c r="B369" s="28" t="s">
        <v>393</v>
      </c>
      <c r="C369" s="28" t="s">
        <v>393</v>
      </c>
      <c r="D369" s="28" t="s">
        <v>393</v>
      </c>
      <c r="E369" s="28" t="s">
        <v>55</v>
      </c>
      <c r="F369" s="34">
        <v>33.6</v>
      </c>
      <c r="G369" s="2">
        <v>9.87</v>
      </c>
      <c r="H369" s="34">
        <v>10</v>
      </c>
      <c r="I369" s="33">
        <v>0</v>
      </c>
      <c r="J369" s="28">
        <v>0</v>
      </c>
      <c r="K369" s="20">
        <v>4.1</v>
      </c>
      <c r="L369" s="28">
        <v>0</v>
      </c>
      <c r="M369" s="28">
        <v>0</v>
      </c>
      <c r="N369" s="32">
        <v>0.575</v>
      </c>
      <c r="O369" s="32">
        <v>0.575</v>
      </c>
      <c r="P369" s="28">
        <v>0</v>
      </c>
      <c r="Q369" s="28">
        <v>0</v>
      </c>
      <c r="R369" s="20">
        <v>0</v>
      </c>
      <c r="S369" s="20">
        <v>1.31</v>
      </c>
      <c r="T369" s="28">
        <v>1.3125</v>
      </c>
      <c r="U369" s="28">
        <v>0</v>
      </c>
      <c r="V369" s="2">
        <v>1.09</v>
      </c>
      <c r="W369" s="2">
        <v>0</v>
      </c>
      <c r="X369" s="20">
        <v>1.06</v>
      </c>
      <c r="Y369" s="35">
        <v>0.494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I369" s="33">
        <v>139</v>
      </c>
      <c r="AJ369" s="34">
        <v>33.7</v>
      </c>
      <c r="AK369" s="34">
        <v>27.8</v>
      </c>
      <c r="AL369" s="2">
        <v>3.75</v>
      </c>
      <c r="AM369" s="34">
        <v>13.1</v>
      </c>
      <c r="AN369" s="2">
        <v>8.28</v>
      </c>
      <c r="AO369" s="2">
        <v>4.35</v>
      </c>
      <c r="AP369" s="2">
        <v>1.15</v>
      </c>
      <c r="AQ369" s="20">
        <v>0</v>
      </c>
      <c r="AR369" s="2">
        <v>1.2</v>
      </c>
      <c r="AS369" s="33">
        <v>224</v>
      </c>
      <c r="AT369" s="20">
        <v>0</v>
      </c>
      <c r="AU369" s="20">
        <v>0</v>
      </c>
      <c r="AV369" s="20">
        <v>0</v>
      </c>
      <c r="AW369" s="20">
        <v>0</v>
      </c>
      <c r="AX369" s="20">
        <v>0</v>
      </c>
      <c r="AY369" s="2">
        <v>4.47</v>
      </c>
      <c r="AZ369" s="35">
        <v>0.77</v>
      </c>
      <c r="BA369" s="20">
        <v>0</v>
      </c>
      <c r="BB369">
        <v>0</v>
      </c>
      <c r="BC369">
        <f t="shared" si="7"/>
        <v>9.425</v>
      </c>
      <c r="BD369">
        <v>378</v>
      </c>
    </row>
    <row r="370" spans="1:56" ht="12.75">
      <c r="A370" s="33" t="s">
        <v>377</v>
      </c>
      <c r="B370" s="28" t="s">
        <v>394</v>
      </c>
      <c r="C370" s="28" t="s">
        <v>394</v>
      </c>
      <c r="D370" s="28" t="s">
        <v>394</v>
      </c>
      <c r="E370" s="28" t="s">
        <v>55</v>
      </c>
      <c r="F370" s="34">
        <v>28.5</v>
      </c>
      <c r="G370" s="2">
        <v>8.37</v>
      </c>
      <c r="H370" s="34">
        <v>10</v>
      </c>
      <c r="I370" s="33">
        <v>0</v>
      </c>
      <c r="J370" s="28">
        <v>0</v>
      </c>
      <c r="K370" s="20">
        <v>3.95</v>
      </c>
      <c r="L370" s="28">
        <v>0</v>
      </c>
      <c r="M370" s="28">
        <v>0</v>
      </c>
      <c r="N370" s="32">
        <v>0.425</v>
      </c>
      <c r="O370" s="32">
        <v>0.575</v>
      </c>
      <c r="P370" s="28">
        <v>0</v>
      </c>
      <c r="Q370" s="28">
        <v>0</v>
      </c>
      <c r="R370" s="20">
        <v>0</v>
      </c>
      <c r="S370" s="20">
        <v>1.31</v>
      </c>
      <c r="T370" s="28">
        <v>1.3125</v>
      </c>
      <c r="U370" s="28">
        <v>0</v>
      </c>
      <c r="V370" s="2">
        <v>1.12</v>
      </c>
      <c r="W370" s="2">
        <v>0</v>
      </c>
      <c r="X370" s="20">
        <v>1.21</v>
      </c>
      <c r="Y370" s="35">
        <v>0.419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I370" s="33">
        <v>126</v>
      </c>
      <c r="AJ370" s="34">
        <v>30</v>
      </c>
      <c r="AK370" s="34">
        <v>25.3</v>
      </c>
      <c r="AL370" s="2">
        <v>3.89</v>
      </c>
      <c r="AM370" s="34">
        <v>11.3</v>
      </c>
      <c r="AN370" s="2">
        <v>7.59</v>
      </c>
      <c r="AO370" s="2">
        <v>3.99</v>
      </c>
      <c r="AP370" s="2">
        <v>1.16</v>
      </c>
      <c r="AQ370" s="20">
        <v>0</v>
      </c>
      <c r="AR370" s="35">
        <v>0.791</v>
      </c>
      <c r="AS370" s="33">
        <v>193</v>
      </c>
      <c r="AT370" s="20">
        <v>0</v>
      </c>
      <c r="AU370" s="20">
        <v>0</v>
      </c>
      <c r="AV370" s="20">
        <v>0</v>
      </c>
      <c r="AW370" s="20">
        <v>0</v>
      </c>
      <c r="AX370" s="20">
        <v>0</v>
      </c>
      <c r="AY370" s="2">
        <v>4.68</v>
      </c>
      <c r="AZ370" s="35">
        <v>0.752</v>
      </c>
      <c r="BA370" s="20">
        <v>0</v>
      </c>
      <c r="BB370">
        <v>0</v>
      </c>
      <c r="BC370">
        <f t="shared" si="7"/>
        <v>9.425</v>
      </c>
      <c r="BD370">
        <v>379</v>
      </c>
    </row>
    <row r="371" spans="1:56" ht="12.75">
      <c r="A371" s="33" t="s">
        <v>377</v>
      </c>
      <c r="B371" s="28" t="s">
        <v>395</v>
      </c>
      <c r="C371" s="28" t="s">
        <v>395</v>
      </c>
      <c r="D371" s="28" t="s">
        <v>395</v>
      </c>
      <c r="E371" s="28" t="s">
        <v>55</v>
      </c>
      <c r="F371" s="34">
        <v>25</v>
      </c>
      <c r="G371" s="2">
        <v>7.35</v>
      </c>
      <c r="H371" s="34">
        <v>10</v>
      </c>
      <c r="I371" s="33">
        <v>0</v>
      </c>
      <c r="J371" s="28">
        <v>0</v>
      </c>
      <c r="K371" s="20">
        <v>3.41</v>
      </c>
      <c r="L371" s="28">
        <v>0</v>
      </c>
      <c r="M371" s="28">
        <v>0</v>
      </c>
      <c r="N371" s="32">
        <v>0.38</v>
      </c>
      <c r="O371" s="32">
        <v>0.575</v>
      </c>
      <c r="P371" s="28">
        <v>0</v>
      </c>
      <c r="Q371" s="28">
        <v>0</v>
      </c>
      <c r="R371" s="20">
        <v>0</v>
      </c>
      <c r="S371" s="20">
        <v>1.31</v>
      </c>
      <c r="T371" s="28">
        <v>1.3125</v>
      </c>
      <c r="U371" s="28">
        <v>0</v>
      </c>
      <c r="V371" s="35">
        <v>0.953</v>
      </c>
      <c r="W371" s="2">
        <v>0</v>
      </c>
      <c r="X371" s="20">
        <v>1.03</v>
      </c>
      <c r="Y371" s="35">
        <v>0.367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I371" s="33">
        <v>110</v>
      </c>
      <c r="AJ371" s="34">
        <v>26.2</v>
      </c>
      <c r="AK371" s="34">
        <v>22</v>
      </c>
      <c r="AL371" s="2">
        <v>3.87</v>
      </c>
      <c r="AM371" s="2">
        <v>7.25</v>
      </c>
      <c r="AN371" s="2">
        <v>5.65</v>
      </c>
      <c r="AO371" s="2">
        <v>2.96</v>
      </c>
      <c r="AP371" s="35">
        <v>0.993</v>
      </c>
      <c r="AQ371" s="20">
        <v>0</v>
      </c>
      <c r="AR371" s="35">
        <v>0.638</v>
      </c>
      <c r="AS371" s="33">
        <v>124</v>
      </c>
      <c r="AT371" s="20">
        <v>0</v>
      </c>
      <c r="AU371" s="20">
        <v>0</v>
      </c>
      <c r="AV371" s="20">
        <v>0</v>
      </c>
      <c r="AW371" s="20">
        <v>0</v>
      </c>
      <c r="AX371" s="20">
        <v>0</v>
      </c>
      <c r="AY371" s="2">
        <v>4.46</v>
      </c>
      <c r="AZ371" s="35">
        <v>0.803</v>
      </c>
      <c r="BA371" s="20">
        <v>0</v>
      </c>
      <c r="BB371">
        <v>0</v>
      </c>
      <c r="BC371">
        <f t="shared" si="7"/>
        <v>9.425</v>
      </c>
      <c r="BD371">
        <v>380</v>
      </c>
    </row>
    <row r="372" spans="1:56" ht="12.75">
      <c r="A372" s="33" t="s">
        <v>377</v>
      </c>
      <c r="B372" s="28" t="s">
        <v>396</v>
      </c>
      <c r="C372" s="28" t="s">
        <v>396</v>
      </c>
      <c r="D372" s="28" t="s">
        <v>396</v>
      </c>
      <c r="E372" s="28" t="s">
        <v>55</v>
      </c>
      <c r="F372" s="34">
        <v>22</v>
      </c>
      <c r="G372" s="2">
        <v>6.45</v>
      </c>
      <c r="H372" s="34">
        <v>10</v>
      </c>
      <c r="I372" s="33">
        <v>0</v>
      </c>
      <c r="J372" s="28">
        <v>0</v>
      </c>
      <c r="K372" s="20">
        <v>3.32</v>
      </c>
      <c r="L372" s="28">
        <v>0</v>
      </c>
      <c r="M372" s="28">
        <v>0</v>
      </c>
      <c r="N372" s="32">
        <v>0.29</v>
      </c>
      <c r="O372" s="32">
        <v>0.575</v>
      </c>
      <c r="P372" s="28">
        <v>0</v>
      </c>
      <c r="Q372" s="28">
        <v>0</v>
      </c>
      <c r="R372" s="20">
        <v>0</v>
      </c>
      <c r="S372" s="20">
        <v>1.31</v>
      </c>
      <c r="T372" s="28">
        <v>1.3125</v>
      </c>
      <c r="U372" s="28">
        <v>0</v>
      </c>
      <c r="V372" s="35">
        <v>0.99</v>
      </c>
      <c r="W372" s="2">
        <v>0</v>
      </c>
      <c r="X372" s="20">
        <v>1.12</v>
      </c>
      <c r="Y372" s="35">
        <v>0.467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I372" s="33">
        <v>102</v>
      </c>
      <c r="AJ372" s="34">
        <v>23.9</v>
      </c>
      <c r="AK372" s="34">
        <v>20.5</v>
      </c>
      <c r="AL372" s="2">
        <v>3.99</v>
      </c>
      <c r="AM372" s="2">
        <v>6.4</v>
      </c>
      <c r="AN372" s="2">
        <v>5.29</v>
      </c>
      <c r="AO372" s="2">
        <v>2.75</v>
      </c>
      <c r="AP372" s="35">
        <v>0.997</v>
      </c>
      <c r="AQ372" s="20">
        <v>0</v>
      </c>
      <c r="AR372" s="35">
        <v>0.51</v>
      </c>
      <c r="AS372" s="33">
        <v>110</v>
      </c>
      <c r="AT372" s="20">
        <v>0</v>
      </c>
      <c r="AU372" s="20">
        <v>0</v>
      </c>
      <c r="AV372" s="20">
        <v>0</v>
      </c>
      <c r="AW372" s="20">
        <v>0</v>
      </c>
      <c r="AX372" s="20">
        <v>0</v>
      </c>
      <c r="AY372" s="2">
        <v>4.62</v>
      </c>
      <c r="AZ372" s="35">
        <v>0.791</v>
      </c>
      <c r="BA372" s="20">
        <v>0</v>
      </c>
      <c r="BB372">
        <v>0</v>
      </c>
      <c r="BC372">
        <f t="shared" si="7"/>
        <v>9.425</v>
      </c>
      <c r="BD372">
        <v>381</v>
      </c>
    </row>
    <row r="373" spans="1:56" ht="12.75">
      <c r="A373" s="33" t="s">
        <v>377</v>
      </c>
      <c r="B373" s="28" t="s">
        <v>397</v>
      </c>
      <c r="C373" s="28" t="s">
        <v>397</v>
      </c>
      <c r="D373" s="28" t="s">
        <v>397</v>
      </c>
      <c r="E373" s="28" t="s">
        <v>55</v>
      </c>
      <c r="F373" s="2">
        <v>8.4</v>
      </c>
      <c r="G373" s="2">
        <v>2.46</v>
      </c>
      <c r="H373" s="34">
        <v>10</v>
      </c>
      <c r="I373" s="33">
        <v>0</v>
      </c>
      <c r="J373" s="28">
        <v>0</v>
      </c>
      <c r="K373" s="20">
        <v>1.5</v>
      </c>
      <c r="L373" s="28">
        <v>0</v>
      </c>
      <c r="M373" s="28">
        <v>0</v>
      </c>
      <c r="N373" s="32">
        <v>0.17</v>
      </c>
      <c r="O373" s="32">
        <v>0.28</v>
      </c>
      <c r="P373" s="28">
        <v>0</v>
      </c>
      <c r="Q373" s="28">
        <v>0</v>
      </c>
      <c r="R373" s="20">
        <v>0</v>
      </c>
      <c r="S373" s="32">
        <v>0.75</v>
      </c>
      <c r="T373" s="28">
        <v>0.75</v>
      </c>
      <c r="U373" s="28">
        <v>0</v>
      </c>
      <c r="V373" s="35">
        <v>0.284</v>
      </c>
      <c r="W373" s="2">
        <v>0</v>
      </c>
      <c r="X373" s="32">
        <v>0.332</v>
      </c>
      <c r="Y373" s="35">
        <v>0.123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I373" s="34">
        <v>31.9</v>
      </c>
      <c r="AJ373" s="2">
        <v>7.92</v>
      </c>
      <c r="AK373" s="2">
        <v>6.39</v>
      </c>
      <c r="AL373" s="2">
        <v>3.61</v>
      </c>
      <c r="AM373" s="35">
        <v>0.326</v>
      </c>
      <c r="AN373" s="35">
        <v>0.548</v>
      </c>
      <c r="AO373" s="35">
        <v>0.268</v>
      </c>
      <c r="AP373" s="35">
        <v>0.364</v>
      </c>
      <c r="AQ373" s="20">
        <v>0</v>
      </c>
      <c r="AR373" s="37">
        <v>0.0413</v>
      </c>
      <c r="AS373" s="2">
        <v>7</v>
      </c>
      <c r="AT373" s="20">
        <v>0</v>
      </c>
      <c r="AU373" s="20">
        <v>0</v>
      </c>
      <c r="AV373" s="20">
        <v>0</v>
      </c>
      <c r="AW373" s="20">
        <v>0</v>
      </c>
      <c r="AX373" s="20">
        <v>0</v>
      </c>
      <c r="AY373" s="2">
        <v>3.68</v>
      </c>
      <c r="AZ373" s="35">
        <v>0.972</v>
      </c>
      <c r="BA373" s="20">
        <v>0</v>
      </c>
      <c r="BB373">
        <v>0</v>
      </c>
      <c r="BC373">
        <f t="shared" si="7"/>
        <v>9.72</v>
      </c>
      <c r="BD373">
        <v>382</v>
      </c>
    </row>
    <row r="374" spans="1:56" ht="12.75">
      <c r="A374" s="28" t="s">
        <v>377</v>
      </c>
      <c r="B374" s="28" t="s">
        <v>471</v>
      </c>
      <c r="C374" s="28" t="s">
        <v>471</v>
      </c>
      <c r="D374" s="28" t="s">
        <v>471</v>
      </c>
      <c r="E374" s="28" t="s">
        <v>55</v>
      </c>
      <c r="F374" s="2">
        <v>6.5</v>
      </c>
      <c r="G374" s="2">
        <v>1.95</v>
      </c>
      <c r="H374" s="34">
        <v>10</v>
      </c>
      <c r="I374" s="33">
        <v>0</v>
      </c>
      <c r="J374" s="28">
        <v>0</v>
      </c>
      <c r="K374" s="20">
        <v>1.17</v>
      </c>
      <c r="L374" s="28">
        <v>0</v>
      </c>
      <c r="M374" s="28">
        <v>0</v>
      </c>
      <c r="N374" s="32">
        <v>0.152</v>
      </c>
      <c r="O374" s="32">
        <v>0.202</v>
      </c>
      <c r="P374" s="28">
        <v>0</v>
      </c>
      <c r="Q374" s="28">
        <v>0</v>
      </c>
      <c r="R374" s="20">
        <v>0</v>
      </c>
      <c r="S374" s="32">
        <v>0.563</v>
      </c>
      <c r="T374" s="28">
        <v>0.5625</v>
      </c>
      <c r="U374" s="28">
        <v>0</v>
      </c>
      <c r="V374" s="35">
        <v>0.194</v>
      </c>
      <c r="W374" s="2">
        <v>0</v>
      </c>
      <c r="X374" s="32">
        <v>0.182</v>
      </c>
      <c r="Y374" s="37">
        <v>0.0975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I374" s="34">
        <v>22.9</v>
      </c>
      <c r="AJ374" s="2">
        <v>5.9</v>
      </c>
      <c r="AK374" s="2">
        <v>4.59</v>
      </c>
      <c r="AL374" s="2">
        <v>3.43</v>
      </c>
      <c r="AM374" s="35">
        <v>0.133</v>
      </c>
      <c r="AN374" s="35">
        <v>0.284</v>
      </c>
      <c r="AO374" s="35">
        <v>0.137</v>
      </c>
      <c r="AP374" s="35">
        <v>0.262</v>
      </c>
      <c r="AQ374" s="20">
        <v>0</v>
      </c>
      <c r="AR374" s="37">
        <v>0.0191</v>
      </c>
      <c r="AS374" s="2">
        <v>2.76</v>
      </c>
      <c r="AT374" s="20">
        <v>0</v>
      </c>
      <c r="AU374" s="20">
        <v>0</v>
      </c>
      <c r="AV374" s="20">
        <v>0</v>
      </c>
      <c r="AW374" s="20">
        <v>0</v>
      </c>
      <c r="AX374" s="20">
        <v>0</v>
      </c>
      <c r="AY374" s="2">
        <v>3.46</v>
      </c>
      <c r="AZ374" s="35">
        <v>0.988</v>
      </c>
      <c r="BA374" s="20">
        <v>0</v>
      </c>
      <c r="BB374">
        <v>0</v>
      </c>
      <c r="BC374">
        <f t="shared" si="7"/>
        <v>9.798</v>
      </c>
      <c r="BD374">
        <v>383</v>
      </c>
    </row>
    <row r="375" spans="1:56" ht="12.75">
      <c r="A375" s="33" t="s">
        <v>377</v>
      </c>
      <c r="B375" s="28" t="s">
        <v>398</v>
      </c>
      <c r="C375" s="28" t="s">
        <v>398</v>
      </c>
      <c r="D375" s="28" t="s">
        <v>398</v>
      </c>
      <c r="E375" s="28" t="s">
        <v>55</v>
      </c>
      <c r="F375" s="34">
        <v>25.4</v>
      </c>
      <c r="G375" s="2">
        <v>7.47</v>
      </c>
      <c r="H375" s="2">
        <v>9</v>
      </c>
      <c r="I375" s="33">
        <v>0</v>
      </c>
      <c r="J375" s="28">
        <v>0</v>
      </c>
      <c r="K375" s="20">
        <v>3.5</v>
      </c>
      <c r="L375" s="28">
        <v>0</v>
      </c>
      <c r="M375" s="28">
        <v>0</v>
      </c>
      <c r="N375" s="32">
        <v>0.45</v>
      </c>
      <c r="O375" s="32">
        <v>0.55</v>
      </c>
      <c r="P375" s="28">
        <v>0</v>
      </c>
      <c r="Q375" s="28">
        <v>0</v>
      </c>
      <c r="R375" s="20">
        <v>0</v>
      </c>
      <c r="S375" s="20">
        <v>1.25</v>
      </c>
      <c r="T375" s="28">
        <v>1.25</v>
      </c>
      <c r="U375" s="28">
        <v>0</v>
      </c>
      <c r="V375" s="35">
        <v>0.97</v>
      </c>
      <c r="W375" s="2">
        <v>0</v>
      </c>
      <c r="X375" s="32">
        <v>0.986</v>
      </c>
      <c r="Y375" s="35">
        <v>0.415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I375" s="34">
        <v>87.9</v>
      </c>
      <c r="AJ375" s="34">
        <v>23.5</v>
      </c>
      <c r="AK375" s="34">
        <v>19.5</v>
      </c>
      <c r="AL375" s="2">
        <v>3.43</v>
      </c>
      <c r="AM375" s="2">
        <v>7.57</v>
      </c>
      <c r="AN375" s="2">
        <v>5.7</v>
      </c>
      <c r="AO375" s="2">
        <v>2.99</v>
      </c>
      <c r="AP375" s="2">
        <v>1.01</v>
      </c>
      <c r="AQ375" s="20">
        <v>0</v>
      </c>
      <c r="AR375" s="35">
        <v>0.691</v>
      </c>
      <c r="AS375" s="33">
        <v>104</v>
      </c>
      <c r="AT375" s="20">
        <v>0</v>
      </c>
      <c r="AU375" s="20">
        <v>0</v>
      </c>
      <c r="AV375" s="20">
        <v>0</v>
      </c>
      <c r="AW375" s="20">
        <v>0</v>
      </c>
      <c r="AX375" s="20">
        <v>0</v>
      </c>
      <c r="AY375" s="2">
        <v>4.08</v>
      </c>
      <c r="AZ375" s="35">
        <v>0.77</v>
      </c>
      <c r="BA375" s="20">
        <v>0</v>
      </c>
      <c r="BB375">
        <v>0</v>
      </c>
      <c r="BC375">
        <f t="shared" si="7"/>
        <v>8.45</v>
      </c>
      <c r="BD375">
        <v>384</v>
      </c>
    </row>
    <row r="376" spans="1:56" ht="12.75">
      <c r="A376" s="33" t="s">
        <v>377</v>
      </c>
      <c r="B376" s="28" t="s">
        <v>399</v>
      </c>
      <c r="C376" s="28" t="s">
        <v>399</v>
      </c>
      <c r="D376" s="28" t="s">
        <v>399</v>
      </c>
      <c r="E376" s="28" t="s">
        <v>55</v>
      </c>
      <c r="F376" s="34">
        <v>23.9</v>
      </c>
      <c r="G376" s="2">
        <v>7.02</v>
      </c>
      <c r="H376" s="2">
        <v>9</v>
      </c>
      <c r="I376" s="33">
        <v>0</v>
      </c>
      <c r="J376" s="28">
        <v>0</v>
      </c>
      <c r="K376" s="20">
        <v>3.45</v>
      </c>
      <c r="L376" s="28">
        <v>0</v>
      </c>
      <c r="M376" s="28">
        <v>0</v>
      </c>
      <c r="N376" s="32">
        <v>0.4</v>
      </c>
      <c r="O376" s="32">
        <v>0.55</v>
      </c>
      <c r="P376" s="28">
        <v>0</v>
      </c>
      <c r="Q376" s="28">
        <v>0</v>
      </c>
      <c r="R376" s="20">
        <v>0</v>
      </c>
      <c r="S376" s="20">
        <v>1.25</v>
      </c>
      <c r="T376" s="28">
        <v>1.25</v>
      </c>
      <c r="U376" s="28">
        <v>0</v>
      </c>
      <c r="V376" s="35">
        <v>0.981</v>
      </c>
      <c r="W376" s="2">
        <v>0</v>
      </c>
      <c r="X376" s="20">
        <v>1.04</v>
      </c>
      <c r="Y376" s="35">
        <v>0.39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I376" s="34">
        <v>84.9</v>
      </c>
      <c r="AJ376" s="34">
        <v>22.5</v>
      </c>
      <c r="AK376" s="34">
        <v>18.9</v>
      </c>
      <c r="AL376" s="2">
        <v>3.48</v>
      </c>
      <c r="AM376" s="2">
        <v>7.14</v>
      </c>
      <c r="AN376" s="2">
        <v>5.51</v>
      </c>
      <c r="AO376" s="2">
        <v>2.89</v>
      </c>
      <c r="AP376" s="2">
        <v>1.01</v>
      </c>
      <c r="AQ376" s="20">
        <v>0</v>
      </c>
      <c r="AR376" s="35">
        <v>0.599</v>
      </c>
      <c r="AS376" s="34">
        <v>98</v>
      </c>
      <c r="AT376" s="20">
        <v>0</v>
      </c>
      <c r="AU376" s="20">
        <v>0</v>
      </c>
      <c r="AV376" s="20">
        <v>0</v>
      </c>
      <c r="AW376" s="20">
        <v>0</v>
      </c>
      <c r="AX376" s="20">
        <v>0</v>
      </c>
      <c r="AY376" s="2">
        <v>4.15</v>
      </c>
      <c r="AZ376" s="35">
        <v>0.763</v>
      </c>
      <c r="BA376" s="20">
        <v>0</v>
      </c>
      <c r="BB376">
        <v>0</v>
      </c>
      <c r="BC376">
        <f t="shared" si="7"/>
        <v>8.45</v>
      </c>
      <c r="BD376">
        <v>385</v>
      </c>
    </row>
    <row r="377" spans="1:56" ht="12.75">
      <c r="A377" s="33" t="s">
        <v>377</v>
      </c>
      <c r="B377" s="28" t="s">
        <v>400</v>
      </c>
      <c r="C377" s="28" t="s">
        <v>400</v>
      </c>
      <c r="D377" s="28" t="s">
        <v>400</v>
      </c>
      <c r="E377" s="28" t="s">
        <v>55</v>
      </c>
      <c r="F377" s="34">
        <v>22.8</v>
      </c>
      <c r="G377" s="2">
        <v>6.7</v>
      </c>
      <c r="H377" s="2">
        <v>8</v>
      </c>
      <c r="I377" s="33">
        <v>0</v>
      </c>
      <c r="J377" s="28">
        <v>0</v>
      </c>
      <c r="K377" s="20">
        <v>3.5</v>
      </c>
      <c r="L377" s="28">
        <v>0</v>
      </c>
      <c r="M377" s="28">
        <v>0</v>
      </c>
      <c r="N377" s="32">
        <v>0.427</v>
      </c>
      <c r="O377" s="32">
        <v>0.525</v>
      </c>
      <c r="P377" s="28">
        <v>0</v>
      </c>
      <c r="Q377" s="28">
        <v>0</v>
      </c>
      <c r="R377" s="20">
        <v>0</v>
      </c>
      <c r="S377" s="20">
        <v>1.19</v>
      </c>
      <c r="T377" s="28">
        <v>1.1875</v>
      </c>
      <c r="U377" s="28">
        <v>0</v>
      </c>
      <c r="V377" s="2">
        <v>1.01</v>
      </c>
      <c r="W377" s="2">
        <v>0</v>
      </c>
      <c r="X377" s="20">
        <v>1.04</v>
      </c>
      <c r="Y377" s="35">
        <v>0.419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I377" s="34">
        <v>63.8</v>
      </c>
      <c r="AJ377" s="34">
        <v>19.1</v>
      </c>
      <c r="AK377" s="34">
        <v>15.9</v>
      </c>
      <c r="AL377" s="2">
        <v>3.09</v>
      </c>
      <c r="AM377" s="2">
        <v>7.01</v>
      </c>
      <c r="AN377" s="2">
        <v>5.37</v>
      </c>
      <c r="AO377" s="2">
        <v>2.81</v>
      </c>
      <c r="AP377" s="2">
        <v>1.02</v>
      </c>
      <c r="AQ377" s="20">
        <v>0</v>
      </c>
      <c r="AR377" s="35">
        <v>0.572</v>
      </c>
      <c r="AS377" s="34">
        <v>75.2</v>
      </c>
      <c r="AT377" s="20">
        <v>0</v>
      </c>
      <c r="AU377" s="20">
        <v>0</v>
      </c>
      <c r="AV377" s="20">
        <v>0</v>
      </c>
      <c r="AW377" s="20">
        <v>0</v>
      </c>
      <c r="AX377" s="20">
        <v>0</v>
      </c>
      <c r="AY377" s="2">
        <v>3.84</v>
      </c>
      <c r="AZ377" s="35">
        <v>0.715</v>
      </c>
      <c r="BA377" s="20">
        <v>0</v>
      </c>
      <c r="BB377">
        <v>0</v>
      </c>
      <c r="BC377">
        <f t="shared" si="7"/>
        <v>7.475</v>
      </c>
      <c r="BD377">
        <v>386</v>
      </c>
    </row>
    <row r="378" spans="1:56" ht="12.75">
      <c r="A378" s="33" t="s">
        <v>377</v>
      </c>
      <c r="B378" s="28" t="s">
        <v>401</v>
      </c>
      <c r="C378" s="28" t="s">
        <v>401</v>
      </c>
      <c r="D378" s="28" t="s">
        <v>401</v>
      </c>
      <c r="E378" s="28" t="s">
        <v>55</v>
      </c>
      <c r="F378" s="34">
        <v>21.4</v>
      </c>
      <c r="G378" s="2">
        <v>6.28</v>
      </c>
      <c r="H378" s="2">
        <v>8</v>
      </c>
      <c r="I378" s="33">
        <v>0</v>
      </c>
      <c r="J378" s="28">
        <v>0</v>
      </c>
      <c r="K378" s="20">
        <v>3.45</v>
      </c>
      <c r="L378" s="28">
        <v>0</v>
      </c>
      <c r="M378" s="28">
        <v>0</v>
      </c>
      <c r="N378" s="32">
        <v>0.375</v>
      </c>
      <c r="O378" s="32">
        <v>0.525</v>
      </c>
      <c r="P378" s="28">
        <v>0</v>
      </c>
      <c r="Q378" s="28">
        <v>0</v>
      </c>
      <c r="R378" s="20">
        <v>0</v>
      </c>
      <c r="S378" s="20">
        <v>1.19</v>
      </c>
      <c r="T378" s="28">
        <v>1.1875</v>
      </c>
      <c r="U378" s="28">
        <v>0</v>
      </c>
      <c r="V378" s="2">
        <v>1.02</v>
      </c>
      <c r="W378" s="2">
        <v>0</v>
      </c>
      <c r="X378" s="20">
        <v>1.09</v>
      </c>
      <c r="Y378" s="35">
        <v>0.452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I378" s="34">
        <v>61.5</v>
      </c>
      <c r="AJ378" s="34">
        <v>18.2</v>
      </c>
      <c r="AK378" s="34">
        <v>15.4</v>
      </c>
      <c r="AL378" s="2">
        <v>3.13</v>
      </c>
      <c r="AM378" s="2">
        <v>6.58</v>
      </c>
      <c r="AN378" s="2">
        <v>5.18</v>
      </c>
      <c r="AO378" s="2">
        <v>2.71</v>
      </c>
      <c r="AP378" s="2">
        <v>1.02</v>
      </c>
      <c r="AQ378" s="20">
        <v>0</v>
      </c>
      <c r="AR378" s="35">
        <v>0.495</v>
      </c>
      <c r="AS378" s="34">
        <v>70.8</v>
      </c>
      <c r="AT378" s="20">
        <v>0</v>
      </c>
      <c r="AU378" s="20">
        <v>0</v>
      </c>
      <c r="AV378" s="20">
        <v>0</v>
      </c>
      <c r="AW378" s="20">
        <v>0</v>
      </c>
      <c r="AX378" s="20">
        <v>0</v>
      </c>
      <c r="AY378" s="2">
        <v>3.91</v>
      </c>
      <c r="AZ378" s="35">
        <v>0.707</v>
      </c>
      <c r="BA378" s="20">
        <v>0</v>
      </c>
      <c r="BB378">
        <v>0</v>
      </c>
      <c r="BC378">
        <f t="shared" si="7"/>
        <v>7.475</v>
      </c>
      <c r="BD378">
        <v>387</v>
      </c>
    </row>
    <row r="379" spans="1:56" ht="12.75">
      <c r="A379" s="33" t="s">
        <v>377</v>
      </c>
      <c r="B379" s="28" t="s">
        <v>402</v>
      </c>
      <c r="C379" s="28" t="s">
        <v>402</v>
      </c>
      <c r="D379" s="28" t="s">
        <v>402</v>
      </c>
      <c r="E379" s="28" t="s">
        <v>55</v>
      </c>
      <c r="F379" s="34">
        <v>20</v>
      </c>
      <c r="G379" s="2">
        <v>5.88</v>
      </c>
      <c r="H379" s="2">
        <v>8</v>
      </c>
      <c r="I379" s="33">
        <v>0</v>
      </c>
      <c r="J379" s="28">
        <v>0</v>
      </c>
      <c r="K379" s="20">
        <v>3.03</v>
      </c>
      <c r="L379" s="28">
        <v>0</v>
      </c>
      <c r="M379" s="28">
        <v>0</v>
      </c>
      <c r="N379" s="32">
        <v>0.4</v>
      </c>
      <c r="O379" s="32">
        <v>0.5</v>
      </c>
      <c r="P379" s="28">
        <v>0</v>
      </c>
      <c r="Q379" s="28">
        <v>0</v>
      </c>
      <c r="R379" s="20">
        <v>0</v>
      </c>
      <c r="S379" s="20">
        <v>1.13</v>
      </c>
      <c r="T379" s="28">
        <v>1.125</v>
      </c>
      <c r="U379" s="28">
        <v>0</v>
      </c>
      <c r="V379" s="35">
        <v>0.84</v>
      </c>
      <c r="W379" s="2">
        <v>0</v>
      </c>
      <c r="X379" s="32">
        <v>0.843</v>
      </c>
      <c r="Y379" s="35">
        <v>0.367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I379" s="34">
        <v>54.4</v>
      </c>
      <c r="AJ379" s="34">
        <v>16.4</v>
      </c>
      <c r="AK379" s="34">
        <v>13.6</v>
      </c>
      <c r="AL379" s="2">
        <v>3.04</v>
      </c>
      <c r="AM379" s="2">
        <v>4.42</v>
      </c>
      <c r="AN379" s="2">
        <v>3.86</v>
      </c>
      <c r="AO379" s="2">
        <v>2.02</v>
      </c>
      <c r="AP379" s="35">
        <v>0.867</v>
      </c>
      <c r="AQ379" s="20">
        <v>0</v>
      </c>
      <c r="AR379" s="35">
        <v>0.441</v>
      </c>
      <c r="AS379" s="34">
        <v>47.8</v>
      </c>
      <c r="AT379" s="20">
        <v>0</v>
      </c>
      <c r="AU379" s="20">
        <v>0</v>
      </c>
      <c r="AV379" s="20">
        <v>0</v>
      </c>
      <c r="AW379" s="20">
        <v>0</v>
      </c>
      <c r="AX379" s="20">
        <v>0</v>
      </c>
      <c r="AY379" s="2">
        <v>3.58</v>
      </c>
      <c r="AZ379" s="35">
        <v>0.779</v>
      </c>
      <c r="BA379" s="20">
        <v>0</v>
      </c>
      <c r="BB379">
        <v>0</v>
      </c>
      <c r="BC379">
        <f t="shared" si="7"/>
        <v>7.5</v>
      </c>
      <c r="BD379">
        <v>388</v>
      </c>
    </row>
    <row r="380" spans="1:56" ht="12.75">
      <c r="A380" s="33" t="s">
        <v>377</v>
      </c>
      <c r="B380" s="28" t="s">
        <v>403</v>
      </c>
      <c r="C380" s="28" t="s">
        <v>403</v>
      </c>
      <c r="D380" s="28" t="s">
        <v>403</v>
      </c>
      <c r="E380" s="28" t="s">
        <v>55</v>
      </c>
      <c r="F380" s="34">
        <v>18.7</v>
      </c>
      <c r="G380" s="2">
        <v>5.5</v>
      </c>
      <c r="H380" s="2">
        <v>8</v>
      </c>
      <c r="I380" s="33">
        <v>0</v>
      </c>
      <c r="J380" s="28">
        <v>0</v>
      </c>
      <c r="K380" s="20">
        <v>2.98</v>
      </c>
      <c r="L380" s="28">
        <v>0</v>
      </c>
      <c r="M380" s="28">
        <v>0</v>
      </c>
      <c r="N380" s="32">
        <v>0.353</v>
      </c>
      <c r="O380" s="32">
        <v>0.5</v>
      </c>
      <c r="P380" s="28">
        <v>0</v>
      </c>
      <c r="Q380" s="28">
        <v>0</v>
      </c>
      <c r="R380" s="20">
        <v>0</v>
      </c>
      <c r="S380" s="20">
        <v>1.13</v>
      </c>
      <c r="T380" s="28">
        <v>1.125</v>
      </c>
      <c r="U380" s="28">
        <v>0</v>
      </c>
      <c r="V380" s="35">
        <v>0.849</v>
      </c>
      <c r="W380" s="2">
        <v>0</v>
      </c>
      <c r="X380" s="32">
        <v>0.889</v>
      </c>
      <c r="Y380" s="35">
        <v>0.344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I380" s="34">
        <v>52.4</v>
      </c>
      <c r="AJ380" s="34">
        <v>15.6</v>
      </c>
      <c r="AK380" s="34">
        <v>13.1</v>
      </c>
      <c r="AL380" s="2">
        <v>3.09</v>
      </c>
      <c r="AM380" s="2">
        <v>4.15</v>
      </c>
      <c r="AN380" s="2">
        <v>3.72</v>
      </c>
      <c r="AO380" s="2">
        <v>1.95</v>
      </c>
      <c r="AP380" s="35">
        <v>0.868</v>
      </c>
      <c r="AQ380" s="20">
        <v>0</v>
      </c>
      <c r="AR380" s="35">
        <v>0.38</v>
      </c>
      <c r="AS380" s="34">
        <v>45</v>
      </c>
      <c r="AT380" s="20">
        <v>0</v>
      </c>
      <c r="AU380" s="20">
        <v>0</v>
      </c>
      <c r="AV380" s="20">
        <v>0</v>
      </c>
      <c r="AW380" s="20">
        <v>0</v>
      </c>
      <c r="AX380" s="20">
        <v>0</v>
      </c>
      <c r="AY380" s="2">
        <v>3.65</v>
      </c>
      <c r="AZ380" s="35">
        <v>0.773</v>
      </c>
      <c r="BA380" s="20">
        <v>0</v>
      </c>
      <c r="BB380">
        <v>0</v>
      </c>
      <c r="BC380">
        <f t="shared" si="7"/>
        <v>7.5</v>
      </c>
      <c r="BD380">
        <v>389</v>
      </c>
    </row>
    <row r="381" spans="1:56" ht="12.75">
      <c r="A381" s="33" t="s">
        <v>377</v>
      </c>
      <c r="B381" s="28" t="s">
        <v>404</v>
      </c>
      <c r="C381" s="28" t="s">
        <v>404</v>
      </c>
      <c r="D381" s="28" t="s">
        <v>404</v>
      </c>
      <c r="E381" s="28" t="s">
        <v>55</v>
      </c>
      <c r="F381" s="2">
        <v>8.5</v>
      </c>
      <c r="G381" s="2">
        <v>2.5</v>
      </c>
      <c r="H381" s="2">
        <v>8</v>
      </c>
      <c r="I381" s="33">
        <v>0</v>
      </c>
      <c r="J381" s="28">
        <v>0</v>
      </c>
      <c r="K381" s="20">
        <v>1.87</v>
      </c>
      <c r="L381" s="28">
        <v>0</v>
      </c>
      <c r="M381" s="28">
        <v>0</v>
      </c>
      <c r="N381" s="32">
        <v>0.179</v>
      </c>
      <c r="O381" s="32">
        <v>0.311</v>
      </c>
      <c r="P381" s="28">
        <v>0</v>
      </c>
      <c r="Q381" s="28">
        <v>0</v>
      </c>
      <c r="R381" s="20">
        <v>0</v>
      </c>
      <c r="S381" s="32">
        <v>0.813</v>
      </c>
      <c r="T381" s="28">
        <v>0.8125</v>
      </c>
      <c r="U381" s="28">
        <v>0</v>
      </c>
      <c r="V381" s="35">
        <v>0.428</v>
      </c>
      <c r="W381" s="2">
        <v>0</v>
      </c>
      <c r="X381" s="32">
        <v>0.542</v>
      </c>
      <c r="Y381" s="35">
        <v>0.156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I381" s="34">
        <v>23.3</v>
      </c>
      <c r="AJ381" s="2">
        <v>6.95</v>
      </c>
      <c r="AK381" s="2">
        <v>5.82</v>
      </c>
      <c r="AL381" s="2">
        <v>3.05</v>
      </c>
      <c r="AM381" s="35">
        <v>0.624</v>
      </c>
      <c r="AN381" s="35">
        <v>0.875</v>
      </c>
      <c r="AO381" s="35">
        <v>0.431</v>
      </c>
      <c r="AP381" s="35">
        <v>0.5</v>
      </c>
      <c r="AQ381" s="20">
        <v>0</v>
      </c>
      <c r="AR381" s="37">
        <v>0.0587</v>
      </c>
      <c r="AS381" s="2">
        <v>8.21</v>
      </c>
      <c r="AT381" s="20">
        <v>0</v>
      </c>
      <c r="AU381" s="20">
        <v>0</v>
      </c>
      <c r="AV381" s="20">
        <v>0</v>
      </c>
      <c r="AW381" s="20">
        <v>0</v>
      </c>
      <c r="AX381" s="20">
        <v>0</v>
      </c>
      <c r="AY381" s="2">
        <v>3.24</v>
      </c>
      <c r="AZ381" s="35">
        <v>0.91</v>
      </c>
      <c r="BA381" s="20">
        <v>0</v>
      </c>
      <c r="BB381">
        <v>0</v>
      </c>
      <c r="BC381">
        <f t="shared" si="7"/>
        <v>7.689</v>
      </c>
      <c r="BD381">
        <v>390</v>
      </c>
    </row>
    <row r="382" spans="1:56" ht="12.75">
      <c r="A382" s="33" t="s">
        <v>377</v>
      </c>
      <c r="B382" s="28" t="s">
        <v>405</v>
      </c>
      <c r="C382" s="28" t="s">
        <v>405</v>
      </c>
      <c r="D382" s="28" t="s">
        <v>405</v>
      </c>
      <c r="E382" s="28" t="s">
        <v>55</v>
      </c>
      <c r="F382" s="34">
        <v>22.7</v>
      </c>
      <c r="G382" s="2">
        <v>6.67</v>
      </c>
      <c r="H382" s="2">
        <v>7</v>
      </c>
      <c r="I382" s="33">
        <v>0</v>
      </c>
      <c r="J382" s="28">
        <v>0</v>
      </c>
      <c r="K382" s="20">
        <v>3.6</v>
      </c>
      <c r="L382" s="28">
        <v>0</v>
      </c>
      <c r="M382" s="28">
        <v>0</v>
      </c>
      <c r="N382" s="32">
        <v>0.503</v>
      </c>
      <c r="O382" s="32">
        <v>0.5</v>
      </c>
      <c r="P382" s="28">
        <v>0</v>
      </c>
      <c r="Q382" s="28">
        <v>0</v>
      </c>
      <c r="R382" s="20">
        <v>0</v>
      </c>
      <c r="S382" s="20">
        <v>1.13</v>
      </c>
      <c r="T382" s="28">
        <v>1.125</v>
      </c>
      <c r="U382" s="28">
        <v>0</v>
      </c>
      <c r="V382" s="2">
        <v>1.04</v>
      </c>
      <c r="W382" s="2">
        <v>0</v>
      </c>
      <c r="X382" s="20">
        <v>1.01</v>
      </c>
      <c r="Y382" s="35">
        <v>0.477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I382" s="34">
        <v>47.4</v>
      </c>
      <c r="AJ382" s="34">
        <v>16.4</v>
      </c>
      <c r="AK382" s="34">
        <v>13.5</v>
      </c>
      <c r="AL382" s="2">
        <v>2.67</v>
      </c>
      <c r="AM382" s="2">
        <v>7.24</v>
      </c>
      <c r="AN382" s="2">
        <v>5.38</v>
      </c>
      <c r="AO382" s="2">
        <v>2.83</v>
      </c>
      <c r="AP382" s="2">
        <v>1.04</v>
      </c>
      <c r="AQ382" s="20">
        <v>0</v>
      </c>
      <c r="AR382" s="35">
        <v>0.625</v>
      </c>
      <c r="AS382" s="34">
        <v>58.3</v>
      </c>
      <c r="AT382" s="20">
        <v>0</v>
      </c>
      <c r="AU382" s="20">
        <v>0</v>
      </c>
      <c r="AV382" s="20">
        <v>0</v>
      </c>
      <c r="AW382" s="20">
        <v>0</v>
      </c>
      <c r="AX382" s="20">
        <v>0</v>
      </c>
      <c r="AY382" s="2">
        <v>3.53</v>
      </c>
      <c r="AZ382" s="35">
        <v>0.659</v>
      </c>
      <c r="BA382" s="20">
        <v>0</v>
      </c>
      <c r="BB382">
        <v>0</v>
      </c>
      <c r="BC382">
        <f t="shared" si="7"/>
        <v>6.5</v>
      </c>
      <c r="BD382">
        <v>391</v>
      </c>
    </row>
    <row r="383" spans="1:56" ht="12.75">
      <c r="A383" s="33" t="s">
        <v>377</v>
      </c>
      <c r="B383" s="28" t="s">
        <v>406</v>
      </c>
      <c r="C383" s="28" t="s">
        <v>406</v>
      </c>
      <c r="D383" s="28" t="s">
        <v>406</v>
      </c>
      <c r="E383" s="28" t="s">
        <v>55</v>
      </c>
      <c r="F383" s="34">
        <v>19.1</v>
      </c>
      <c r="G383" s="2">
        <v>5.61</v>
      </c>
      <c r="H383" s="2">
        <v>7</v>
      </c>
      <c r="I383" s="33">
        <v>0</v>
      </c>
      <c r="J383" s="28">
        <v>0</v>
      </c>
      <c r="K383" s="20">
        <v>3.45</v>
      </c>
      <c r="L383" s="28">
        <v>0</v>
      </c>
      <c r="M383" s="28">
        <v>0</v>
      </c>
      <c r="N383" s="32">
        <v>0.352</v>
      </c>
      <c r="O383" s="32">
        <v>0.5</v>
      </c>
      <c r="P383" s="28">
        <v>0</v>
      </c>
      <c r="Q383" s="28">
        <v>0</v>
      </c>
      <c r="R383" s="20">
        <v>0</v>
      </c>
      <c r="S383" s="20">
        <v>1.13</v>
      </c>
      <c r="T383" s="28">
        <v>1.125</v>
      </c>
      <c r="U383" s="28">
        <v>0</v>
      </c>
      <c r="V383" s="2">
        <v>1.08</v>
      </c>
      <c r="W383" s="2">
        <v>0</v>
      </c>
      <c r="X383" s="20">
        <v>1.15</v>
      </c>
      <c r="Y383" s="35">
        <v>0.579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I383" s="34">
        <v>43.1</v>
      </c>
      <c r="AJ383" s="34">
        <v>14.5</v>
      </c>
      <c r="AK383" s="34">
        <v>12.3</v>
      </c>
      <c r="AL383" s="2">
        <v>2.77</v>
      </c>
      <c r="AM383" s="2">
        <v>6.06</v>
      </c>
      <c r="AN383" s="2">
        <v>4.85</v>
      </c>
      <c r="AO383" s="2">
        <v>2.55</v>
      </c>
      <c r="AP383" s="2">
        <v>1.04</v>
      </c>
      <c r="AQ383" s="20">
        <v>0</v>
      </c>
      <c r="AR383" s="35">
        <v>0.407</v>
      </c>
      <c r="AS383" s="34">
        <v>49.3</v>
      </c>
      <c r="AT383" s="20">
        <v>0</v>
      </c>
      <c r="AU383" s="20">
        <v>0</v>
      </c>
      <c r="AV383" s="20">
        <v>0</v>
      </c>
      <c r="AW383" s="20">
        <v>0</v>
      </c>
      <c r="AX383" s="20">
        <v>0</v>
      </c>
      <c r="AY383" s="2">
        <v>3.7</v>
      </c>
      <c r="AZ383" s="35">
        <v>0.638</v>
      </c>
      <c r="BA383" s="20">
        <v>0</v>
      </c>
      <c r="BB383">
        <v>0</v>
      </c>
      <c r="BC383">
        <f t="shared" si="7"/>
        <v>6.5</v>
      </c>
      <c r="BD383">
        <v>392</v>
      </c>
    </row>
    <row r="384" spans="1:56" ht="12.75">
      <c r="A384" s="33" t="s">
        <v>377</v>
      </c>
      <c r="B384" s="28" t="s">
        <v>407</v>
      </c>
      <c r="C384" s="28" t="s">
        <v>407</v>
      </c>
      <c r="D384" s="28" t="s">
        <v>407</v>
      </c>
      <c r="E384" s="28" t="s">
        <v>55</v>
      </c>
      <c r="F384" s="34">
        <v>18</v>
      </c>
      <c r="G384" s="2">
        <v>5.29</v>
      </c>
      <c r="H384" s="2">
        <v>6</v>
      </c>
      <c r="I384" s="33">
        <v>0</v>
      </c>
      <c r="J384" s="28">
        <v>0</v>
      </c>
      <c r="K384" s="20">
        <v>3.5</v>
      </c>
      <c r="L384" s="28">
        <v>0</v>
      </c>
      <c r="M384" s="28">
        <v>0</v>
      </c>
      <c r="N384" s="32">
        <v>0.379</v>
      </c>
      <c r="O384" s="32">
        <v>0.475</v>
      </c>
      <c r="P384" s="28">
        <v>0</v>
      </c>
      <c r="Q384" s="28">
        <v>0</v>
      </c>
      <c r="R384" s="20">
        <v>0</v>
      </c>
      <c r="S384" s="20">
        <v>1.06</v>
      </c>
      <c r="T384" s="28">
        <v>1.0625</v>
      </c>
      <c r="U384" s="28">
        <v>0</v>
      </c>
      <c r="V384" s="2">
        <v>1.12</v>
      </c>
      <c r="W384" s="2">
        <v>0</v>
      </c>
      <c r="X384" s="20">
        <v>1.17</v>
      </c>
      <c r="Y384" s="35">
        <v>0.644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I384" s="34">
        <v>29.7</v>
      </c>
      <c r="AJ384" s="34">
        <v>11.7</v>
      </c>
      <c r="AK384" s="2">
        <v>9.89</v>
      </c>
      <c r="AL384" s="2">
        <v>2.37</v>
      </c>
      <c r="AM384" s="2">
        <v>5.88</v>
      </c>
      <c r="AN384" s="2">
        <v>4.68</v>
      </c>
      <c r="AO384" s="2">
        <v>2.47</v>
      </c>
      <c r="AP384" s="2">
        <v>1.05</v>
      </c>
      <c r="AQ384" s="20">
        <v>0</v>
      </c>
      <c r="AR384" s="35">
        <v>0.379</v>
      </c>
      <c r="AS384" s="34">
        <v>34.6</v>
      </c>
      <c r="AT384" s="20">
        <v>0</v>
      </c>
      <c r="AU384" s="20">
        <v>0</v>
      </c>
      <c r="AV384" s="20">
        <v>0</v>
      </c>
      <c r="AW384" s="20">
        <v>0</v>
      </c>
      <c r="AX384" s="20">
        <v>0</v>
      </c>
      <c r="AY384" s="2">
        <v>3.46</v>
      </c>
      <c r="AZ384" s="35">
        <v>0.563</v>
      </c>
      <c r="BA384" s="20">
        <v>0</v>
      </c>
      <c r="BB384">
        <v>0</v>
      </c>
      <c r="BC384">
        <f t="shared" si="7"/>
        <v>5.525</v>
      </c>
      <c r="BD384">
        <v>393</v>
      </c>
    </row>
    <row r="385" spans="1:56" ht="12.75">
      <c r="A385" s="33" t="s">
        <v>377</v>
      </c>
      <c r="B385" s="28" t="s">
        <v>408</v>
      </c>
      <c r="C385" s="28" t="s">
        <v>408</v>
      </c>
      <c r="D385" s="28" t="s">
        <v>408</v>
      </c>
      <c r="E385" s="28" t="s">
        <v>55</v>
      </c>
      <c r="F385" s="34">
        <v>15.3</v>
      </c>
      <c r="G385" s="2">
        <v>4.49</v>
      </c>
      <c r="H385" s="2">
        <v>6</v>
      </c>
      <c r="I385" s="33">
        <v>0</v>
      </c>
      <c r="J385" s="28">
        <v>0</v>
      </c>
      <c r="K385" s="20">
        <v>3.5</v>
      </c>
      <c r="L385" s="28">
        <v>0</v>
      </c>
      <c r="M385" s="28">
        <v>0</v>
      </c>
      <c r="N385" s="32">
        <v>0.34</v>
      </c>
      <c r="O385" s="32">
        <v>0.385</v>
      </c>
      <c r="P385" s="28">
        <v>0</v>
      </c>
      <c r="Q385" s="28">
        <v>0</v>
      </c>
      <c r="R385" s="20">
        <v>0</v>
      </c>
      <c r="S385" s="32">
        <v>0.875</v>
      </c>
      <c r="T385" s="28">
        <v>0.875</v>
      </c>
      <c r="U385" s="28">
        <v>0</v>
      </c>
      <c r="V385" s="2">
        <v>1.05</v>
      </c>
      <c r="W385" s="2">
        <v>0</v>
      </c>
      <c r="X385" s="20">
        <v>1.16</v>
      </c>
      <c r="Y385" s="35">
        <v>0.511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I385" s="34">
        <v>25.3</v>
      </c>
      <c r="AJ385" s="2">
        <v>9.91</v>
      </c>
      <c r="AK385" s="2">
        <v>8.44</v>
      </c>
      <c r="AL385" s="2">
        <v>2.38</v>
      </c>
      <c r="AM385" s="2">
        <v>4.91</v>
      </c>
      <c r="AN385" s="2">
        <v>3.85</v>
      </c>
      <c r="AO385" s="2">
        <v>2.01</v>
      </c>
      <c r="AP385" s="2">
        <v>1.05</v>
      </c>
      <c r="AQ385" s="20">
        <v>0</v>
      </c>
      <c r="AR385" s="35">
        <v>0.223</v>
      </c>
      <c r="AS385" s="34">
        <v>30</v>
      </c>
      <c r="AT385" s="20">
        <v>0</v>
      </c>
      <c r="AU385" s="20">
        <v>0</v>
      </c>
      <c r="AV385" s="20">
        <v>0</v>
      </c>
      <c r="AW385" s="20">
        <v>0</v>
      </c>
      <c r="AX385" s="20">
        <v>0</v>
      </c>
      <c r="AY385" s="2">
        <v>3.41</v>
      </c>
      <c r="AZ385" s="35">
        <v>0.579</v>
      </c>
      <c r="BA385" s="20">
        <v>0</v>
      </c>
      <c r="BB385">
        <v>0</v>
      </c>
      <c r="BC385">
        <f t="shared" si="7"/>
        <v>5.615</v>
      </c>
      <c r="BD385">
        <v>394</v>
      </c>
    </row>
    <row r="386" spans="1:56" ht="12.75">
      <c r="A386" s="33" t="s">
        <v>377</v>
      </c>
      <c r="B386" s="28" t="s">
        <v>409</v>
      </c>
      <c r="C386" s="28" t="s">
        <v>409</v>
      </c>
      <c r="D386" s="28" t="s">
        <v>409</v>
      </c>
      <c r="E386" s="28" t="s">
        <v>55</v>
      </c>
      <c r="F386" s="34">
        <v>16.3</v>
      </c>
      <c r="G386" s="2">
        <v>4.79</v>
      </c>
      <c r="H386" s="2">
        <v>6</v>
      </c>
      <c r="I386" s="33">
        <v>0</v>
      </c>
      <c r="J386" s="28">
        <v>0</v>
      </c>
      <c r="K386" s="20">
        <v>3</v>
      </c>
      <c r="L386" s="28">
        <v>0</v>
      </c>
      <c r="M386" s="28">
        <v>0</v>
      </c>
      <c r="N386" s="32">
        <v>0.375</v>
      </c>
      <c r="O386" s="32">
        <v>0.475</v>
      </c>
      <c r="P386" s="28">
        <v>0</v>
      </c>
      <c r="Q386" s="28">
        <v>0</v>
      </c>
      <c r="R386" s="20">
        <v>0</v>
      </c>
      <c r="S386" s="20">
        <v>1.06</v>
      </c>
      <c r="T386" s="28">
        <v>1.0625</v>
      </c>
      <c r="U386" s="28">
        <v>0</v>
      </c>
      <c r="V386" s="35">
        <v>0.927</v>
      </c>
      <c r="W386" s="2">
        <v>0</v>
      </c>
      <c r="X386" s="32">
        <v>0.93</v>
      </c>
      <c r="Y386" s="35">
        <v>0.465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I386" s="34">
        <v>26</v>
      </c>
      <c r="AJ386" s="34">
        <v>10.4</v>
      </c>
      <c r="AK386" s="2">
        <v>8.66</v>
      </c>
      <c r="AL386" s="2">
        <v>2.33</v>
      </c>
      <c r="AM386" s="2">
        <v>3.77</v>
      </c>
      <c r="AN386" s="2">
        <v>3.47</v>
      </c>
      <c r="AO386" s="2">
        <v>1.82</v>
      </c>
      <c r="AP386" s="35">
        <v>0.887</v>
      </c>
      <c r="AQ386" s="20">
        <v>0</v>
      </c>
      <c r="AR386" s="35">
        <v>0.336</v>
      </c>
      <c r="AS386" s="34">
        <v>22.1</v>
      </c>
      <c r="AT386" s="20">
        <v>0</v>
      </c>
      <c r="AU386" s="20">
        <v>0</v>
      </c>
      <c r="AV386" s="20">
        <v>0</v>
      </c>
      <c r="AW386" s="20">
        <v>0</v>
      </c>
      <c r="AX386" s="20">
        <v>0</v>
      </c>
      <c r="AY386" s="2">
        <v>3.11</v>
      </c>
      <c r="AZ386" s="35">
        <v>0.643</v>
      </c>
      <c r="BA386" s="20">
        <v>0</v>
      </c>
      <c r="BB386">
        <v>0</v>
      </c>
      <c r="BC386">
        <f t="shared" si="7"/>
        <v>5.525</v>
      </c>
      <c r="BD386">
        <v>395</v>
      </c>
    </row>
    <row r="387" spans="1:56" ht="12.75">
      <c r="A387" s="33" t="s">
        <v>377</v>
      </c>
      <c r="B387" s="28" t="s">
        <v>410</v>
      </c>
      <c r="C387" s="28" t="s">
        <v>410</v>
      </c>
      <c r="D387" s="28" t="s">
        <v>410</v>
      </c>
      <c r="E387" s="28" t="s">
        <v>55</v>
      </c>
      <c r="F387" s="34">
        <v>15.1</v>
      </c>
      <c r="G387" s="2">
        <v>4.44</v>
      </c>
      <c r="H387" s="2">
        <v>6</v>
      </c>
      <c r="I387" s="33">
        <v>0</v>
      </c>
      <c r="J387" s="28">
        <v>0</v>
      </c>
      <c r="K387" s="20">
        <v>2.94</v>
      </c>
      <c r="L387" s="28">
        <v>0</v>
      </c>
      <c r="M387" s="28">
        <v>0</v>
      </c>
      <c r="N387" s="32">
        <v>0.316</v>
      </c>
      <c r="O387" s="32">
        <v>0.475</v>
      </c>
      <c r="P387" s="28">
        <v>0</v>
      </c>
      <c r="Q387" s="28">
        <v>0</v>
      </c>
      <c r="R387" s="20">
        <v>0</v>
      </c>
      <c r="S387" s="20">
        <v>1.06</v>
      </c>
      <c r="T387" s="28">
        <v>1.0625</v>
      </c>
      <c r="U387" s="28">
        <v>0</v>
      </c>
      <c r="V387" s="35">
        <v>0.94</v>
      </c>
      <c r="W387" s="2">
        <v>0</v>
      </c>
      <c r="X387" s="32">
        <v>0.982</v>
      </c>
      <c r="Y387" s="35">
        <v>0.543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I387" s="34">
        <v>24.9</v>
      </c>
      <c r="AJ387" s="2">
        <v>9.83</v>
      </c>
      <c r="AK387" s="2">
        <v>8.3</v>
      </c>
      <c r="AL387" s="2">
        <v>2.37</v>
      </c>
      <c r="AM387" s="2">
        <v>3.46</v>
      </c>
      <c r="AN387" s="2">
        <v>3.3</v>
      </c>
      <c r="AO387" s="2">
        <v>1.73</v>
      </c>
      <c r="AP387" s="35">
        <v>0.883</v>
      </c>
      <c r="AQ387" s="20">
        <v>0</v>
      </c>
      <c r="AR387" s="35">
        <v>0.285</v>
      </c>
      <c r="AS387" s="34">
        <v>20.5</v>
      </c>
      <c r="AT387" s="20">
        <v>0</v>
      </c>
      <c r="AU387" s="20">
        <v>0</v>
      </c>
      <c r="AV387" s="20">
        <v>0</v>
      </c>
      <c r="AW387" s="20">
        <v>0</v>
      </c>
      <c r="AX387" s="20">
        <v>0</v>
      </c>
      <c r="AY387" s="2">
        <v>3.18</v>
      </c>
      <c r="AZ387" s="35">
        <v>0.634</v>
      </c>
      <c r="BA387" s="20">
        <v>0</v>
      </c>
      <c r="BB387">
        <v>0</v>
      </c>
      <c r="BC387">
        <f t="shared" si="7"/>
        <v>5.525</v>
      </c>
      <c r="BD387">
        <v>396</v>
      </c>
    </row>
    <row r="388" spans="1:56" ht="12.75">
      <c r="A388" s="33" t="s">
        <v>377</v>
      </c>
      <c r="B388" s="28" t="s">
        <v>411</v>
      </c>
      <c r="C388" s="28" t="s">
        <v>411</v>
      </c>
      <c r="D388" s="28" t="s">
        <v>411</v>
      </c>
      <c r="E388" s="28" t="s">
        <v>55</v>
      </c>
      <c r="F388" s="34">
        <v>12</v>
      </c>
      <c r="G388" s="2">
        <v>3.53</v>
      </c>
      <c r="H388" s="2">
        <v>6</v>
      </c>
      <c r="I388" s="33">
        <v>0</v>
      </c>
      <c r="J388" s="28">
        <v>0</v>
      </c>
      <c r="K388" s="20">
        <v>2.5</v>
      </c>
      <c r="L388" s="28">
        <v>0</v>
      </c>
      <c r="M388" s="28">
        <v>0</v>
      </c>
      <c r="N388" s="32">
        <v>0.31</v>
      </c>
      <c r="O388" s="32">
        <v>0.375</v>
      </c>
      <c r="P388" s="28">
        <v>0</v>
      </c>
      <c r="Q388" s="28">
        <v>0</v>
      </c>
      <c r="R388" s="20">
        <v>0</v>
      </c>
      <c r="S388" s="32">
        <v>0.875</v>
      </c>
      <c r="T388" s="28">
        <v>0.875</v>
      </c>
      <c r="U388" s="28">
        <v>0</v>
      </c>
      <c r="V388" s="35">
        <v>0.704</v>
      </c>
      <c r="W388" s="2">
        <v>0</v>
      </c>
      <c r="X388" s="32">
        <v>0.725</v>
      </c>
      <c r="Y388" s="35">
        <v>0.294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I388" s="34">
        <v>18.7</v>
      </c>
      <c r="AJ388" s="2">
        <v>7.47</v>
      </c>
      <c r="AK388" s="2">
        <v>6.24</v>
      </c>
      <c r="AL388" s="2">
        <v>2.3</v>
      </c>
      <c r="AM388" s="2">
        <v>1.85</v>
      </c>
      <c r="AN388" s="2">
        <v>1.97</v>
      </c>
      <c r="AO388" s="2">
        <v>1.03</v>
      </c>
      <c r="AP388" s="35">
        <v>0.724</v>
      </c>
      <c r="AQ388" s="20">
        <v>0</v>
      </c>
      <c r="AR388" s="35">
        <v>0.155</v>
      </c>
      <c r="AS388" s="34">
        <v>11.3</v>
      </c>
      <c r="AT388" s="20">
        <v>0</v>
      </c>
      <c r="AU388" s="20">
        <v>0</v>
      </c>
      <c r="AV388" s="20">
        <v>0</v>
      </c>
      <c r="AW388" s="20">
        <v>0</v>
      </c>
      <c r="AX388" s="20">
        <v>0</v>
      </c>
      <c r="AY388" s="2">
        <v>2.8</v>
      </c>
      <c r="AZ388" s="35">
        <v>0.74</v>
      </c>
      <c r="BA388" s="20">
        <v>0</v>
      </c>
      <c r="BB388">
        <v>0</v>
      </c>
      <c r="BC388">
        <f t="shared" si="7"/>
        <v>5.625</v>
      </c>
      <c r="BD388">
        <v>397</v>
      </c>
    </row>
    <row r="389" spans="1:56" ht="12.75">
      <c r="A389" s="28" t="s">
        <v>377</v>
      </c>
      <c r="B389" s="28" t="s">
        <v>472</v>
      </c>
      <c r="C389" s="28" t="s">
        <v>472</v>
      </c>
      <c r="D389" s="28" t="s">
        <v>472</v>
      </c>
      <c r="E389" s="28" t="s">
        <v>55</v>
      </c>
      <c r="F389" s="20">
        <v>7</v>
      </c>
      <c r="G389" s="20">
        <v>2.09</v>
      </c>
      <c r="H389" s="20">
        <v>6</v>
      </c>
      <c r="I389" s="28">
        <v>0</v>
      </c>
      <c r="J389" s="28">
        <v>0</v>
      </c>
      <c r="K389" s="20">
        <v>1.88</v>
      </c>
      <c r="L389" s="28">
        <v>0</v>
      </c>
      <c r="M389" s="28">
        <v>0</v>
      </c>
      <c r="N389" s="32">
        <v>0.179</v>
      </c>
      <c r="O389" s="32">
        <v>0.291</v>
      </c>
      <c r="P389" s="28">
        <v>0</v>
      </c>
      <c r="Q389" s="28">
        <v>0</v>
      </c>
      <c r="R389" s="20">
        <v>0</v>
      </c>
      <c r="S389" s="32">
        <v>0.75</v>
      </c>
      <c r="T389" s="28">
        <v>0.75</v>
      </c>
      <c r="U389" s="28">
        <v>0</v>
      </c>
      <c r="V389" s="32">
        <v>0.501</v>
      </c>
      <c r="W389" s="20">
        <v>0</v>
      </c>
      <c r="X389" s="32">
        <v>0.583</v>
      </c>
      <c r="Y389" s="32">
        <v>0.174</v>
      </c>
      <c r="Z389" s="20">
        <v>0</v>
      </c>
      <c r="AA389" s="20">
        <v>0</v>
      </c>
      <c r="AB389" s="20">
        <v>0</v>
      </c>
      <c r="AC389" s="20">
        <v>0</v>
      </c>
      <c r="AD389" s="20">
        <v>0</v>
      </c>
      <c r="AE389" s="20">
        <v>0</v>
      </c>
      <c r="AI389" s="30">
        <v>11.4</v>
      </c>
      <c r="AJ389" s="20">
        <v>4.5</v>
      </c>
      <c r="AK389" s="20">
        <v>3.81</v>
      </c>
      <c r="AL389" s="20">
        <v>2.34</v>
      </c>
      <c r="AM389" s="32">
        <v>0.603</v>
      </c>
      <c r="AN389" s="32">
        <v>0.865</v>
      </c>
      <c r="AO389" s="32">
        <v>0.439</v>
      </c>
      <c r="AP389" s="32">
        <v>0.537</v>
      </c>
      <c r="AQ389" s="20">
        <v>0</v>
      </c>
      <c r="AR389" s="38">
        <v>0.0464</v>
      </c>
      <c r="AS389" s="20">
        <v>4</v>
      </c>
      <c r="AT389" s="20">
        <v>0</v>
      </c>
      <c r="AU389" s="20">
        <v>0</v>
      </c>
      <c r="AV389" s="20">
        <v>0</v>
      </c>
      <c r="AW389" s="20">
        <v>0</v>
      </c>
      <c r="AX389" s="20">
        <v>0</v>
      </c>
      <c r="AY389" s="2">
        <v>2.63</v>
      </c>
      <c r="AZ389" s="35">
        <v>0.83</v>
      </c>
      <c r="BA389" s="20">
        <v>0</v>
      </c>
      <c r="BB389">
        <v>0</v>
      </c>
      <c r="BC389">
        <f t="shared" si="7"/>
        <v>5.709</v>
      </c>
      <c r="BD389">
        <v>398</v>
      </c>
    </row>
    <row r="390" spans="1:56" ht="12.75">
      <c r="A390" s="28" t="s">
        <v>377</v>
      </c>
      <c r="B390" s="28" t="s">
        <v>473</v>
      </c>
      <c r="C390" s="28" t="s">
        <v>473</v>
      </c>
      <c r="D390" s="28" t="s">
        <v>473</v>
      </c>
      <c r="E390" s="28" t="s">
        <v>55</v>
      </c>
      <c r="F390" s="20">
        <v>6.5</v>
      </c>
      <c r="G390" s="20">
        <v>1.95</v>
      </c>
      <c r="H390" s="20">
        <v>6</v>
      </c>
      <c r="I390" s="28">
        <v>0</v>
      </c>
      <c r="J390" s="28">
        <v>0</v>
      </c>
      <c r="K390" s="20">
        <v>1.85</v>
      </c>
      <c r="L390" s="28">
        <v>0</v>
      </c>
      <c r="M390" s="28">
        <v>0</v>
      </c>
      <c r="N390" s="32">
        <v>0.155</v>
      </c>
      <c r="O390" s="32">
        <v>0.291</v>
      </c>
      <c r="P390" s="28">
        <v>0</v>
      </c>
      <c r="Q390" s="28">
        <v>0</v>
      </c>
      <c r="R390" s="20">
        <v>0</v>
      </c>
      <c r="S390" s="32">
        <v>0.75</v>
      </c>
      <c r="T390" s="28">
        <v>0.75</v>
      </c>
      <c r="U390" s="28">
        <v>0</v>
      </c>
      <c r="V390" s="32">
        <v>0.513</v>
      </c>
      <c r="W390" s="20">
        <v>0</v>
      </c>
      <c r="X390" s="32">
        <v>0.612</v>
      </c>
      <c r="Y390" s="32">
        <v>0.191</v>
      </c>
      <c r="Z390" s="20">
        <v>0</v>
      </c>
      <c r="AA390" s="20">
        <v>0</v>
      </c>
      <c r="AB390" s="20">
        <v>0</v>
      </c>
      <c r="AC390" s="20">
        <v>0</v>
      </c>
      <c r="AD390" s="20">
        <v>0</v>
      </c>
      <c r="AE390" s="20">
        <v>0</v>
      </c>
      <c r="AI390" s="30">
        <v>11</v>
      </c>
      <c r="AJ390" s="20">
        <v>4.28</v>
      </c>
      <c r="AK390" s="20">
        <v>3.66</v>
      </c>
      <c r="AL390" s="20">
        <v>2.38</v>
      </c>
      <c r="AM390" s="32">
        <v>0.565</v>
      </c>
      <c r="AN390" s="32">
        <v>0.836</v>
      </c>
      <c r="AO390" s="32">
        <v>0.422</v>
      </c>
      <c r="AP390" s="32">
        <v>0.539</v>
      </c>
      <c r="AQ390" s="20">
        <v>0</v>
      </c>
      <c r="AR390" s="38">
        <v>0.0412</v>
      </c>
      <c r="AS390" s="20">
        <v>3.75</v>
      </c>
      <c r="AT390" s="20">
        <v>0</v>
      </c>
      <c r="AU390" s="20">
        <v>0</v>
      </c>
      <c r="AV390" s="20">
        <v>0</v>
      </c>
      <c r="AW390" s="20">
        <v>0</v>
      </c>
      <c r="AX390" s="20">
        <v>0</v>
      </c>
      <c r="AY390" s="2">
        <v>2.68</v>
      </c>
      <c r="AZ390" s="35">
        <v>0.824</v>
      </c>
      <c r="BA390" s="20">
        <v>0</v>
      </c>
      <c r="BB390">
        <v>0</v>
      </c>
      <c r="BC390">
        <f t="shared" si="7"/>
        <v>5.709</v>
      </c>
      <c r="BD390">
        <v>399</v>
      </c>
    </row>
    <row r="391" spans="1:56" ht="12.75">
      <c r="A391" s="28" t="s">
        <v>377</v>
      </c>
      <c r="B391" s="28" t="s">
        <v>474</v>
      </c>
      <c r="C391" s="28" t="s">
        <v>474</v>
      </c>
      <c r="D391" s="28" t="s">
        <v>474</v>
      </c>
      <c r="E391" s="28" t="s">
        <v>55</v>
      </c>
      <c r="F391" s="30">
        <v>13.8</v>
      </c>
      <c r="G391" s="20">
        <v>4.03</v>
      </c>
      <c r="H391" s="20">
        <v>4</v>
      </c>
      <c r="I391" s="28">
        <v>0</v>
      </c>
      <c r="J391" s="28">
        <v>0</v>
      </c>
      <c r="K391" s="20">
        <v>2.5</v>
      </c>
      <c r="L391" s="28">
        <v>0</v>
      </c>
      <c r="M391" s="28">
        <v>0</v>
      </c>
      <c r="N391" s="32">
        <v>0.5</v>
      </c>
      <c r="O391" s="32">
        <v>0.5</v>
      </c>
      <c r="P391" s="28">
        <v>0</v>
      </c>
      <c r="Q391" s="28">
        <v>0</v>
      </c>
      <c r="R391" s="20">
        <v>0</v>
      </c>
      <c r="S391" s="20">
        <v>1</v>
      </c>
      <c r="T391" s="28">
        <v>1</v>
      </c>
      <c r="U391" s="28">
        <v>0</v>
      </c>
      <c r="V391" s="32">
        <v>0.849</v>
      </c>
      <c r="W391" s="20">
        <v>0</v>
      </c>
      <c r="X391" s="32">
        <v>0.643</v>
      </c>
      <c r="Y391" s="32">
        <v>0.508</v>
      </c>
      <c r="Z391" s="20">
        <v>0</v>
      </c>
      <c r="AA391" s="20">
        <v>0</v>
      </c>
      <c r="AB391" s="20">
        <v>0</v>
      </c>
      <c r="AC391" s="20">
        <v>0</v>
      </c>
      <c r="AD391" s="20">
        <v>0</v>
      </c>
      <c r="AE391" s="20">
        <v>0</v>
      </c>
      <c r="AI391" s="20">
        <v>8.85</v>
      </c>
      <c r="AJ391" s="20">
        <v>5.53</v>
      </c>
      <c r="AK391" s="20">
        <v>4.43</v>
      </c>
      <c r="AL391" s="20">
        <v>1.48</v>
      </c>
      <c r="AM391" s="20">
        <v>2.13</v>
      </c>
      <c r="AN391" s="20">
        <v>2.4</v>
      </c>
      <c r="AO391" s="20">
        <v>1.29</v>
      </c>
      <c r="AP391" s="32">
        <v>0.727</v>
      </c>
      <c r="AQ391" s="20">
        <v>0</v>
      </c>
      <c r="AR391" s="32">
        <v>0.373</v>
      </c>
      <c r="AS391" s="20">
        <v>4.84</v>
      </c>
      <c r="AT391" s="20">
        <v>0</v>
      </c>
      <c r="AU391" s="20">
        <v>0</v>
      </c>
      <c r="AV391" s="20">
        <v>0</v>
      </c>
      <c r="AW391" s="20">
        <v>0</v>
      </c>
      <c r="AX391" s="20">
        <v>0</v>
      </c>
      <c r="AY391" s="2">
        <v>2.23</v>
      </c>
      <c r="AZ391" s="35">
        <v>0.55</v>
      </c>
      <c r="BA391" s="20">
        <v>0</v>
      </c>
      <c r="BB391">
        <v>0</v>
      </c>
      <c r="BC391">
        <f t="shared" si="7"/>
        <v>3.5</v>
      </c>
      <c r="BD391">
        <v>400</v>
      </c>
    </row>
    <row r="392" spans="1:56" ht="12.75">
      <c r="A392" s="28" t="s">
        <v>377</v>
      </c>
      <c r="B392" s="28" t="s">
        <v>475</v>
      </c>
      <c r="C392" s="28" t="s">
        <v>475</v>
      </c>
      <c r="D392" s="28" t="s">
        <v>475</v>
      </c>
      <c r="E392" s="28" t="s">
        <v>55</v>
      </c>
      <c r="F392" s="20">
        <v>7.1</v>
      </c>
      <c r="G392" s="20">
        <v>2.11</v>
      </c>
      <c r="H392" s="20">
        <v>3</v>
      </c>
      <c r="I392" s="28">
        <v>0</v>
      </c>
      <c r="J392" s="28">
        <v>0</v>
      </c>
      <c r="K392" s="20">
        <v>1.94</v>
      </c>
      <c r="L392" s="28">
        <v>0</v>
      </c>
      <c r="M392" s="28">
        <v>0</v>
      </c>
      <c r="N392" s="32">
        <v>0.312</v>
      </c>
      <c r="O392" s="32">
        <v>0.351</v>
      </c>
      <c r="P392" s="28">
        <v>0</v>
      </c>
      <c r="Q392" s="28">
        <v>0</v>
      </c>
      <c r="R392" s="20">
        <v>0</v>
      </c>
      <c r="S392" s="32">
        <v>0.813</v>
      </c>
      <c r="T392" s="28">
        <v>0.8125</v>
      </c>
      <c r="U392" s="28">
        <v>0</v>
      </c>
      <c r="V392" s="32">
        <v>0.653</v>
      </c>
      <c r="W392" s="20">
        <v>0</v>
      </c>
      <c r="X392" s="32">
        <v>0.574</v>
      </c>
      <c r="Y392" s="32">
        <v>0.414</v>
      </c>
      <c r="Z392" s="20">
        <v>0</v>
      </c>
      <c r="AA392" s="20">
        <v>0</v>
      </c>
      <c r="AB392" s="20">
        <v>0</v>
      </c>
      <c r="AC392" s="20">
        <v>0</v>
      </c>
      <c r="AD392" s="20">
        <v>0</v>
      </c>
      <c r="AE392" s="20">
        <v>0</v>
      </c>
      <c r="AI392" s="20">
        <v>2.72</v>
      </c>
      <c r="AJ392" s="20">
        <v>2.24</v>
      </c>
      <c r="AK392" s="20">
        <v>1.81</v>
      </c>
      <c r="AL392" s="20">
        <v>1.14</v>
      </c>
      <c r="AM392" s="32">
        <v>0.666</v>
      </c>
      <c r="AN392" s="32">
        <v>0.998</v>
      </c>
      <c r="AO392" s="32">
        <v>0.518</v>
      </c>
      <c r="AP392" s="32">
        <v>0.562</v>
      </c>
      <c r="AQ392" s="20">
        <v>0</v>
      </c>
      <c r="AR392" s="38">
        <v>0.0928</v>
      </c>
      <c r="AS392" s="32">
        <v>0.915</v>
      </c>
      <c r="AT392" s="20">
        <v>0</v>
      </c>
      <c r="AU392" s="20">
        <v>0</v>
      </c>
      <c r="AV392" s="20">
        <v>0</v>
      </c>
      <c r="AW392" s="20">
        <v>0</v>
      </c>
      <c r="AX392" s="20">
        <v>0</v>
      </c>
      <c r="AY392" s="2">
        <v>1.76</v>
      </c>
      <c r="AZ392" s="35">
        <v>0.516</v>
      </c>
      <c r="BA392" s="20">
        <v>0</v>
      </c>
      <c r="BB392">
        <v>0</v>
      </c>
      <c r="BC392">
        <f t="shared" si="7"/>
        <v>2.649</v>
      </c>
      <c r="BD392">
        <v>401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BF374"/>
  <sheetViews>
    <sheetView zoomScalePageLayoutView="0" workbookViewId="0" topLeftCell="A1">
      <selection activeCell="A3" sqref="A3:A294"/>
    </sheetView>
  </sheetViews>
  <sheetFormatPr defaultColWidth="9.140625" defaultRowHeight="12.75"/>
  <cols>
    <col min="6" max="6" width="9.140625" style="12" customWidth="1"/>
  </cols>
  <sheetData>
    <row r="1" spans="1:58" ht="12.75">
      <c r="A1">
        <v>339</v>
      </c>
      <c r="B1">
        <v>2</v>
      </c>
      <c r="C1">
        <f aca="true" t="shared" si="0" ref="C1:AG1">B1+1</f>
        <v>3</v>
      </c>
      <c r="D1">
        <f t="shared" si="0"/>
        <v>4</v>
      </c>
      <c r="E1">
        <f t="shared" si="0"/>
        <v>5</v>
      </c>
      <c r="F1" s="12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aca="true" t="shared" si="1" ref="AH1:BB1">AG1+1</f>
        <v>34</v>
      </c>
      <c r="AI1">
        <f t="shared" si="1"/>
        <v>35</v>
      </c>
      <c r="AJ1">
        <f t="shared" si="1"/>
        <v>36</v>
      </c>
      <c r="AK1">
        <f t="shared" si="1"/>
        <v>37</v>
      </c>
      <c r="AL1">
        <f t="shared" si="1"/>
        <v>38</v>
      </c>
      <c r="AM1">
        <f t="shared" si="1"/>
        <v>39</v>
      </c>
      <c r="AN1">
        <f t="shared" si="1"/>
        <v>40</v>
      </c>
      <c r="AO1">
        <f t="shared" si="1"/>
        <v>41</v>
      </c>
      <c r="AP1">
        <f t="shared" si="1"/>
        <v>42</v>
      </c>
      <c r="AQ1">
        <f t="shared" si="1"/>
        <v>43</v>
      </c>
      <c r="AR1">
        <f t="shared" si="1"/>
        <v>44</v>
      </c>
      <c r="AS1">
        <f t="shared" si="1"/>
        <v>45</v>
      </c>
      <c r="AT1">
        <f t="shared" si="1"/>
        <v>46</v>
      </c>
      <c r="AU1">
        <f t="shared" si="1"/>
        <v>47</v>
      </c>
      <c r="AV1">
        <f t="shared" si="1"/>
        <v>48</v>
      </c>
      <c r="AW1">
        <f t="shared" si="1"/>
        <v>49</v>
      </c>
      <c r="AX1">
        <f t="shared" si="1"/>
        <v>50</v>
      </c>
      <c r="AY1">
        <f t="shared" si="1"/>
        <v>51</v>
      </c>
      <c r="AZ1">
        <f t="shared" si="1"/>
        <v>52</v>
      </c>
      <c r="BA1">
        <f t="shared" si="1"/>
        <v>53</v>
      </c>
      <c r="BB1">
        <f t="shared" si="1"/>
        <v>54</v>
      </c>
      <c r="BC1">
        <v>55</v>
      </c>
      <c r="BD1">
        <v>56</v>
      </c>
      <c r="BE1">
        <v>57</v>
      </c>
      <c r="BF1">
        <v>58</v>
      </c>
    </row>
    <row r="2" spans="1:58" ht="12.75">
      <c r="A2" s="1">
        <v>339</v>
      </c>
      <c r="B2" s="3" t="s">
        <v>2</v>
      </c>
      <c r="C2" s="3" t="s">
        <v>4</v>
      </c>
      <c r="D2" s="4" t="s">
        <v>5</v>
      </c>
      <c r="E2" s="5" t="s">
        <v>6</v>
      </c>
      <c r="F2" s="1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s="6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t="s">
        <v>30</v>
      </c>
      <c r="AD2" t="s">
        <v>31</v>
      </c>
      <c r="AE2" t="s">
        <v>32</v>
      </c>
      <c r="AF2" t="s">
        <v>33</v>
      </c>
      <c r="AG2" t="s">
        <v>0</v>
      </c>
      <c r="AH2" t="s">
        <v>1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430</v>
      </c>
      <c r="BD2" t="s">
        <v>435</v>
      </c>
      <c r="BE2" t="s">
        <v>431</v>
      </c>
      <c r="BF2" t="s">
        <v>2</v>
      </c>
    </row>
    <row r="3" spans="1:58" ht="12.75">
      <c r="A3" t="s">
        <v>7</v>
      </c>
      <c r="B3" s="3" t="s">
        <v>54</v>
      </c>
      <c r="C3" s="3" t="s">
        <v>54</v>
      </c>
      <c r="D3" s="7" t="s">
        <v>54</v>
      </c>
      <c r="E3" s="4" t="s">
        <v>55</v>
      </c>
      <c r="F3" s="12">
        <v>335</v>
      </c>
      <c r="G3">
        <v>98.5</v>
      </c>
      <c r="H3">
        <v>44</v>
      </c>
      <c r="I3">
        <v>0</v>
      </c>
      <c r="J3">
        <v>0</v>
      </c>
      <c r="K3">
        <v>15.9</v>
      </c>
      <c r="L3">
        <v>0</v>
      </c>
      <c r="M3">
        <v>0</v>
      </c>
      <c r="N3">
        <v>1.03</v>
      </c>
      <c r="O3">
        <v>1.77</v>
      </c>
      <c r="P3">
        <v>0</v>
      </c>
      <c r="Q3">
        <v>0</v>
      </c>
      <c r="R3">
        <v>0</v>
      </c>
      <c r="S3">
        <v>2.56</v>
      </c>
      <c r="T3">
        <v>2.625</v>
      </c>
      <c r="U3" s="8">
        <v>1.3125</v>
      </c>
      <c r="V3">
        <v>0</v>
      </c>
      <c r="W3">
        <v>0</v>
      </c>
      <c r="X3">
        <v>0</v>
      </c>
      <c r="Y3">
        <v>0</v>
      </c>
      <c r="Z3">
        <v>0</v>
      </c>
      <c r="AA3">
        <v>4.5</v>
      </c>
      <c r="AB3">
        <v>0</v>
      </c>
      <c r="AC3">
        <v>38</v>
      </c>
      <c r="AD3">
        <v>0</v>
      </c>
      <c r="AE3">
        <v>0</v>
      </c>
      <c r="AI3">
        <v>31100</v>
      </c>
      <c r="AJ3">
        <v>1620</v>
      </c>
      <c r="AK3">
        <v>1410</v>
      </c>
      <c r="AL3">
        <v>17.8</v>
      </c>
      <c r="AM3">
        <v>1200</v>
      </c>
      <c r="AN3">
        <v>236</v>
      </c>
      <c r="AO3">
        <v>150</v>
      </c>
      <c r="AP3">
        <v>3.49</v>
      </c>
      <c r="AQ3">
        <v>0</v>
      </c>
      <c r="AR3">
        <v>74.7</v>
      </c>
      <c r="AS3">
        <v>535000</v>
      </c>
      <c r="AT3">
        <v>0</v>
      </c>
      <c r="AU3">
        <v>168</v>
      </c>
      <c r="AV3">
        <v>1180</v>
      </c>
      <c r="AW3">
        <v>278</v>
      </c>
      <c r="AX3">
        <v>805</v>
      </c>
      <c r="AY3">
        <v>0</v>
      </c>
      <c r="AZ3">
        <v>0</v>
      </c>
      <c r="BA3">
        <v>0</v>
      </c>
      <c r="BB3">
        <v>0</v>
      </c>
      <c r="BC3">
        <v>42.23</v>
      </c>
      <c r="BD3">
        <v>1</v>
      </c>
      <c r="BE3" t="b">
        <v>1</v>
      </c>
      <c r="BF3">
        <v>6074.999839067459</v>
      </c>
    </row>
    <row r="4" spans="1:58" ht="12.75">
      <c r="A4" t="s">
        <v>7</v>
      </c>
      <c r="B4" s="3" t="s">
        <v>56</v>
      </c>
      <c r="C4" s="3" t="s">
        <v>56</v>
      </c>
      <c r="D4" s="7" t="s">
        <v>56</v>
      </c>
      <c r="E4" s="4" t="s">
        <v>55</v>
      </c>
      <c r="F4" s="12">
        <v>290</v>
      </c>
      <c r="G4">
        <v>85.4</v>
      </c>
      <c r="H4">
        <v>43.6</v>
      </c>
      <c r="I4">
        <v>0</v>
      </c>
      <c r="J4">
        <v>0</v>
      </c>
      <c r="K4">
        <v>15.8</v>
      </c>
      <c r="L4">
        <v>0</v>
      </c>
      <c r="M4">
        <v>0</v>
      </c>
      <c r="N4">
        <v>0.865</v>
      </c>
      <c r="O4">
        <v>1.58</v>
      </c>
      <c r="P4">
        <v>0</v>
      </c>
      <c r="Q4">
        <v>0</v>
      </c>
      <c r="R4">
        <v>0</v>
      </c>
      <c r="S4">
        <v>2.36</v>
      </c>
      <c r="T4">
        <v>2.4375</v>
      </c>
      <c r="U4" s="8">
        <v>1.25</v>
      </c>
      <c r="V4">
        <v>0</v>
      </c>
      <c r="W4">
        <v>0</v>
      </c>
      <c r="X4">
        <v>0</v>
      </c>
      <c r="Y4">
        <v>0</v>
      </c>
      <c r="Z4">
        <v>0</v>
      </c>
      <c r="AA4">
        <v>5.02</v>
      </c>
      <c r="AB4">
        <v>0</v>
      </c>
      <c r="AC4">
        <v>45</v>
      </c>
      <c r="AD4">
        <v>0</v>
      </c>
      <c r="AE4">
        <v>0</v>
      </c>
      <c r="AI4">
        <v>27000</v>
      </c>
      <c r="AJ4">
        <v>1410</v>
      </c>
      <c r="AK4">
        <v>1240</v>
      </c>
      <c r="AL4">
        <v>17.8</v>
      </c>
      <c r="AM4">
        <v>1040</v>
      </c>
      <c r="AN4">
        <v>205</v>
      </c>
      <c r="AO4">
        <v>132</v>
      </c>
      <c r="AP4">
        <v>3.49</v>
      </c>
      <c r="AQ4">
        <v>0</v>
      </c>
      <c r="AR4">
        <v>50.9</v>
      </c>
      <c r="AS4">
        <v>461000</v>
      </c>
      <c r="AT4">
        <v>0</v>
      </c>
      <c r="AU4">
        <v>166</v>
      </c>
      <c r="AV4">
        <v>1040</v>
      </c>
      <c r="AW4">
        <v>248</v>
      </c>
      <c r="AX4">
        <v>701</v>
      </c>
      <c r="AY4">
        <v>0</v>
      </c>
      <c r="AZ4">
        <v>0</v>
      </c>
      <c r="BA4">
        <v>0</v>
      </c>
      <c r="BB4">
        <v>0</v>
      </c>
      <c r="BC4">
        <v>42.02</v>
      </c>
      <c r="BD4">
        <v>2</v>
      </c>
      <c r="BE4" t="b">
        <v>1</v>
      </c>
      <c r="BF4">
        <v>5287.499859929085</v>
      </c>
    </row>
    <row r="5" spans="1:58" ht="12.75">
      <c r="A5" t="s">
        <v>7</v>
      </c>
      <c r="B5" s="3" t="s">
        <v>57</v>
      </c>
      <c r="C5" s="3" t="s">
        <v>57</v>
      </c>
      <c r="D5" s="7" t="s">
        <v>57</v>
      </c>
      <c r="E5" s="4" t="s">
        <v>55</v>
      </c>
      <c r="F5" s="12">
        <v>262</v>
      </c>
      <c r="G5">
        <v>76.9</v>
      </c>
      <c r="H5">
        <v>43.3</v>
      </c>
      <c r="I5">
        <v>0</v>
      </c>
      <c r="J5">
        <v>0</v>
      </c>
      <c r="K5">
        <v>15.8</v>
      </c>
      <c r="L5">
        <v>0</v>
      </c>
      <c r="M5">
        <v>0</v>
      </c>
      <c r="N5">
        <v>0.785</v>
      </c>
      <c r="O5">
        <v>1.42</v>
      </c>
      <c r="P5">
        <v>0</v>
      </c>
      <c r="Q5">
        <v>0</v>
      </c>
      <c r="R5">
        <v>0</v>
      </c>
      <c r="S5">
        <v>2.2</v>
      </c>
      <c r="T5">
        <v>2.25</v>
      </c>
      <c r="U5" s="8">
        <v>1.1875</v>
      </c>
      <c r="V5">
        <v>0</v>
      </c>
      <c r="W5">
        <v>0</v>
      </c>
      <c r="X5">
        <v>0</v>
      </c>
      <c r="Y5">
        <v>0</v>
      </c>
      <c r="Z5">
        <v>0</v>
      </c>
      <c r="AA5">
        <v>5.57</v>
      </c>
      <c r="AB5">
        <v>0</v>
      </c>
      <c r="AC5">
        <v>49.6</v>
      </c>
      <c r="AD5">
        <v>0</v>
      </c>
      <c r="AE5">
        <v>0</v>
      </c>
      <c r="AI5">
        <v>24100</v>
      </c>
      <c r="AJ5">
        <v>1270</v>
      </c>
      <c r="AK5">
        <v>1110</v>
      </c>
      <c r="AL5">
        <v>17.7</v>
      </c>
      <c r="AM5">
        <v>923</v>
      </c>
      <c r="AN5">
        <v>182</v>
      </c>
      <c r="AO5">
        <v>117</v>
      </c>
      <c r="AP5">
        <v>3.47</v>
      </c>
      <c r="AQ5">
        <v>0</v>
      </c>
      <c r="AR5">
        <v>37.3</v>
      </c>
      <c r="AS5">
        <v>405000</v>
      </c>
      <c r="AT5">
        <v>0</v>
      </c>
      <c r="AU5">
        <v>165</v>
      </c>
      <c r="AV5">
        <v>928</v>
      </c>
      <c r="AW5">
        <v>223</v>
      </c>
      <c r="AX5">
        <v>630</v>
      </c>
      <c r="AY5">
        <v>0</v>
      </c>
      <c r="AZ5">
        <v>0</v>
      </c>
      <c r="BA5">
        <v>0</v>
      </c>
      <c r="BB5">
        <v>0</v>
      </c>
      <c r="BC5">
        <v>41.879999999999995</v>
      </c>
      <c r="BD5">
        <v>3</v>
      </c>
      <c r="BE5" t="b">
        <v>1</v>
      </c>
      <c r="BF5">
        <v>4762.49951171875</v>
      </c>
    </row>
    <row r="6" spans="1:58" ht="12.75">
      <c r="A6" t="s">
        <v>7</v>
      </c>
      <c r="B6" s="3" t="s">
        <v>58</v>
      </c>
      <c r="C6" s="3" t="s">
        <v>58</v>
      </c>
      <c r="D6" s="7" t="s">
        <v>58</v>
      </c>
      <c r="E6" s="4" t="s">
        <v>55</v>
      </c>
      <c r="F6" s="12">
        <v>230</v>
      </c>
      <c r="G6">
        <v>67.7</v>
      </c>
      <c r="H6">
        <v>42.9</v>
      </c>
      <c r="I6">
        <v>0</v>
      </c>
      <c r="J6">
        <v>0</v>
      </c>
      <c r="K6">
        <v>15.8</v>
      </c>
      <c r="L6">
        <v>0</v>
      </c>
      <c r="M6">
        <v>0</v>
      </c>
      <c r="N6">
        <v>0.71</v>
      </c>
      <c r="O6">
        <v>1.22</v>
      </c>
      <c r="P6">
        <v>0</v>
      </c>
      <c r="Q6">
        <v>0</v>
      </c>
      <c r="R6">
        <v>0</v>
      </c>
      <c r="S6">
        <v>2.01</v>
      </c>
      <c r="T6">
        <v>2.0625</v>
      </c>
      <c r="U6" s="8">
        <v>1.1875</v>
      </c>
      <c r="V6">
        <v>0</v>
      </c>
      <c r="W6">
        <v>0</v>
      </c>
      <c r="X6">
        <v>0</v>
      </c>
      <c r="Y6">
        <v>0</v>
      </c>
      <c r="Z6">
        <v>0</v>
      </c>
      <c r="AA6">
        <v>6.45</v>
      </c>
      <c r="AB6">
        <v>0</v>
      </c>
      <c r="AC6">
        <v>54.8</v>
      </c>
      <c r="AD6">
        <v>0</v>
      </c>
      <c r="AE6">
        <v>0</v>
      </c>
      <c r="AI6">
        <v>20800</v>
      </c>
      <c r="AJ6">
        <v>1100</v>
      </c>
      <c r="AK6">
        <v>971</v>
      </c>
      <c r="AL6">
        <v>17.5</v>
      </c>
      <c r="AM6">
        <v>796</v>
      </c>
      <c r="AN6">
        <v>157</v>
      </c>
      <c r="AO6">
        <v>101</v>
      </c>
      <c r="AP6">
        <v>3.43</v>
      </c>
      <c r="AQ6">
        <v>0</v>
      </c>
      <c r="AR6">
        <v>24.9</v>
      </c>
      <c r="AS6">
        <v>346000</v>
      </c>
      <c r="AT6">
        <v>0</v>
      </c>
      <c r="AU6">
        <v>165</v>
      </c>
      <c r="AV6">
        <v>793</v>
      </c>
      <c r="AW6">
        <v>192</v>
      </c>
      <c r="AX6">
        <v>547</v>
      </c>
      <c r="AY6">
        <v>0</v>
      </c>
      <c r="AZ6">
        <v>0</v>
      </c>
      <c r="BA6">
        <v>0</v>
      </c>
      <c r="BB6">
        <v>0</v>
      </c>
      <c r="BC6">
        <v>41.68</v>
      </c>
      <c r="BD6">
        <v>4</v>
      </c>
      <c r="BE6" t="b">
        <v>1</v>
      </c>
      <c r="BF6">
        <v>4124.999890724817</v>
      </c>
    </row>
    <row r="7" spans="1:58" ht="12.75">
      <c r="A7" t="s">
        <v>7</v>
      </c>
      <c r="B7" s="3" t="s">
        <v>59</v>
      </c>
      <c r="C7" s="3" t="s">
        <v>59</v>
      </c>
      <c r="D7" s="7" t="s">
        <v>59</v>
      </c>
      <c r="E7" s="4" t="s">
        <v>17</v>
      </c>
      <c r="F7" s="12">
        <v>593</v>
      </c>
      <c r="G7">
        <v>174</v>
      </c>
      <c r="H7">
        <v>43</v>
      </c>
      <c r="I7">
        <v>0</v>
      </c>
      <c r="J7">
        <v>0</v>
      </c>
      <c r="K7">
        <v>16.7</v>
      </c>
      <c r="L7">
        <v>0</v>
      </c>
      <c r="M7">
        <v>0</v>
      </c>
      <c r="N7">
        <v>1.79</v>
      </c>
      <c r="O7">
        <v>3.23</v>
      </c>
      <c r="P7">
        <v>0</v>
      </c>
      <c r="Q7">
        <v>0</v>
      </c>
      <c r="R7">
        <v>0</v>
      </c>
      <c r="S7">
        <v>4.41</v>
      </c>
      <c r="T7">
        <v>4.5</v>
      </c>
      <c r="U7" s="8">
        <v>2.125</v>
      </c>
      <c r="V7">
        <v>0</v>
      </c>
      <c r="W7">
        <v>0</v>
      </c>
      <c r="X7">
        <v>0</v>
      </c>
      <c r="Y7">
        <v>0</v>
      </c>
      <c r="Z7">
        <v>0</v>
      </c>
      <c r="AA7">
        <v>2.58</v>
      </c>
      <c r="AB7">
        <v>0</v>
      </c>
      <c r="AC7">
        <v>19.1</v>
      </c>
      <c r="AD7">
        <v>0</v>
      </c>
      <c r="AE7">
        <v>0</v>
      </c>
      <c r="AI7">
        <v>50400</v>
      </c>
      <c r="AJ7">
        <v>2760</v>
      </c>
      <c r="AK7">
        <v>2340</v>
      </c>
      <c r="AL7">
        <v>17</v>
      </c>
      <c r="AM7">
        <v>2520</v>
      </c>
      <c r="AN7">
        <v>481</v>
      </c>
      <c r="AO7">
        <v>302</v>
      </c>
      <c r="AP7">
        <v>3.8</v>
      </c>
      <c r="AQ7">
        <v>0</v>
      </c>
      <c r="AR7">
        <v>445</v>
      </c>
      <c r="AS7">
        <v>997000</v>
      </c>
      <c r="AT7">
        <v>0</v>
      </c>
      <c r="AU7">
        <v>166</v>
      </c>
      <c r="AV7">
        <v>2240</v>
      </c>
      <c r="AW7">
        <v>479</v>
      </c>
      <c r="AX7">
        <v>1370</v>
      </c>
      <c r="AY7">
        <v>0</v>
      </c>
      <c r="AZ7">
        <v>0</v>
      </c>
      <c r="BA7">
        <v>0</v>
      </c>
      <c r="BB7">
        <v>0</v>
      </c>
      <c r="BC7">
        <v>39.77</v>
      </c>
      <c r="BD7">
        <v>5</v>
      </c>
      <c r="BE7" t="b">
        <v>1</v>
      </c>
      <c r="BF7">
        <v>10349.999725818634</v>
      </c>
    </row>
    <row r="8" spans="1:58" ht="12.75">
      <c r="A8" t="s">
        <v>7</v>
      </c>
      <c r="B8" s="3" t="s">
        <v>60</v>
      </c>
      <c r="C8" s="3" t="s">
        <v>60</v>
      </c>
      <c r="D8" s="7" t="s">
        <v>60</v>
      </c>
      <c r="E8" s="4" t="s">
        <v>17</v>
      </c>
      <c r="F8" s="12">
        <v>503</v>
      </c>
      <c r="G8">
        <v>148</v>
      </c>
      <c r="H8">
        <v>42.1</v>
      </c>
      <c r="I8">
        <v>0</v>
      </c>
      <c r="J8">
        <v>0</v>
      </c>
      <c r="K8">
        <v>16.4</v>
      </c>
      <c r="L8">
        <v>0</v>
      </c>
      <c r="M8">
        <v>0</v>
      </c>
      <c r="N8">
        <v>1.54</v>
      </c>
      <c r="O8">
        <v>2.76</v>
      </c>
      <c r="P8">
        <v>0</v>
      </c>
      <c r="Q8">
        <v>0</v>
      </c>
      <c r="R8">
        <v>0</v>
      </c>
      <c r="S8">
        <v>3.94</v>
      </c>
      <c r="T8">
        <v>4</v>
      </c>
      <c r="U8" s="8">
        <v>2</v>
      </c>
      <c r="V8">
        <v>0</v>
      </c>
      <c r="W8">
        <v>0</v>
      </c>
      <c r="X8">
        <v>0</v>
      </c>
      <c r="Y8">
        <v>0</v>
      </c>
      <c r="Z8">
        <v>0</v>
      </c>
      <c r="AA8">
        <v>2.98</v>
      </c>
      <c r="AB8">
        <v>0</v>
      </c>
      <c r="AC8">
        <v>22.3</v>
      </c>
      <c r="AD8">
        <v>0</v>
      </c>
      <c r="AE8">
        <v>0</v>
      </c>
      <c r="AI8">
        <v>41600</v>
      </c>
      <c r="AJ8">
        <v>2320</v>
      </c>
      <c r="AK8">
        <v>1980</v>
      </c>
      <c r="AL8">
        <v>16.8</v>
      </c>
      <c r="AM8">
        <v>2040</v>
      </c>
      <c r="AN8">
        <v>394</v>
      </c>
      <c r="AO8">
        <v>249</v>
      </c>
      <c r="AP8">
        <v>3.72</v>
      </c>
      <c r="AQ8">
        <v>0</v>
      </c>
      <c r="AR8">
        <v>277</v>
      </c>
      <c r="AS8">
        <v>789000</v>
      </c>
      <c r="AT8">
        <v>0</v>
      </c>
      <c r="AU8">
        <v>161</v>
      </c>
      <c r="AV8">
        <v>1830</v>
      </c>
      <c r="AW8">
        <v>403</v>
      </c>
      <c r="AX8">
        <v>1150</v>
      </c>
      <c r="AY8">
        <v>0</v>
      </c>
      <c r="AZ8">
        <v>0</v>
      </c>
      <c r="BA8">
        <v>0</v>
      </c>
      <c r="BB8">
        <v>0</v>
      </c>
      <c r="BC8">
        <v>39.34</v>
      </c>
      <c r="BD8">
        <v>6</v>
      </c>
      <c r="BE8" t="b">
        <v>1</v>
      </c>
      <c r="BF8">
        <v>8699.999769528706</v>
      </c>
    </row>
    <row r="9" spans="1:58" ht="12.75">
      <c r="A9" t="s">
        <v>7</v>
      </c>
      <c r="B9" s="3" t="s">
        <v>61</v>
      </c>
      <c r="C9" s="3" t="s">
        <v>61</v>
      </c>
      <c r="D9" s="7" t="s">
        <v>61</v>
      </c>
      <c r="E9" s="4" t="s">
        <v>17</v>
      </c>
      <c r="F9" s="12">
        <v>431</v>
      </c>
      <c r="G9">
        <v>127</v>
      </c>
      <c r="H9">
        <v>41.3</v>
      </c>
      <c r="I9">
        <v>0</v>
      </c>
      <c r="J9">
        <v>0</v>
      </c>
      <c r="K9">
        <v>16.2</v>
      </c>
      <c r="L9">
        <v>0</v>
      </c>
      <c r="M9">
        <v>0</v>
      </c>
      <c r="N9">
        <v>1.34</v>
      </c>
      <c r="O9">
        <v>2.36</v>
      </c>
      <c r="P9">
        <v>0</v>
      </c>
      <c r="Q9">
        <v>0</v>
      </c>
      <c r="R9">
        <v>0</v>
      </c>
      <c r="S9">
        <v>3.54</v>
      </c>
      <c r="T9">
        <v>3.625</v>
      </c>
      <c r="U9" s="8">
        <v>1.875</v>
      </c>
      <c r="V9">
        <v>0</v>
      </c>
      <c r="W9">
        <v>0</v>
      </c>
      <c r="X9">
        <v>0</v>
      </c>
      <c r="Y9">
        <v>0</v>
      </c>
      <c r="Z9">
        <v>0</v>
      </c>
      <c r="AA9">
        <v>3.44</v>
      </c>
      <c r="AB9">
        <v>0</v>
      </c>
      <c r="AC9">
        <v>25.5</v>
      </c>
      <c r="AD9">
        <v>0</v>
      </c>
      <c r="AE9">
        <v>0</v>
      </c>
      <c r="AI9">
        <v>34800</v>
      </c>
      <c r="AJ9">
        <v>1960</v>
      </c>
      <c r="AK9">
        <v>1690</v>
      </c>
      <c r="AL9">
        <v>16.6</v>
      </c>
      <c r="AM9">
        <v>1690</v>
      </c>
      <c r="AN9">
        <v>328</v>
      </c>
      <c r="AO9">
        <v>208</v>
      </c>
      <c r="AP9">
        <v>3.65</v>
      </c>
      <c r="AQ9">
        <v>0</v>
      </c>
      <c r="AR9">
        <v>177</v>
      </c>
      <c r="AS9">
        <v>638000</v>
      </c>
      <c r="AT9">
        <v>0</v>
      </c>
      <c r="AU9">
        <v>158</v>
      </c>
      <c r="AV9">
        <v>1510</v>
      </c>
      <c r="AW9">
        <v>341</v>
      </c>
      <c r="AX9">
        <v>969</v>
      </c>
      <c r="AY9">
        <v>0</v>
      </c>
      <c r="AZ9">
        <v>0</v>
      </c>
      <c r="BA9">
        <v>0</v>
      </c>
      <c r="BB9">
        <v>0</v>
      </c>
      <c r="BC9">
        <v>38.94</v>
      </c>
      <c r="BD9">
        <v>7</v>
      </c>
      <c r="BE9" t="b">
        <v>1</v>
      </c>
      <c r="BF9">
        <v>7349.99951171875</v>
      </c>
    </row>
    <row r="10" spans="1:58" ht="12.75">
      <c r="A10" t="s">
        <v>7</v>
      </c>
      <c r="B10" s="3" t="s">
        <v>62</v>
      </c>
      <c r="C10" s="3" t="s">
        <v>62</v>
      </c>
      <c r="D10" s="7" t="s">
        <v>62</v>
      </c>
      <c r="E10" s="4" t="s">
        <v>17</v>
      </c>
      <c r="F10" s="12">
        <v>397</v>
      </c>
      <c r="G10">
        <v>117</v>
      </c>
      <c r="H10">
        <v>41</v>
      </c>
      <c r="I10">
        <v>0</v>
      </c>
      <c r="J10">
        <v>0</v>
      </c>
      <c r="K10">
        <v>16.1</v>
      </c>
      <c r="L10">
        <v>0</v>
      </c>
      <c r="M10">
        <v>0</v>
      </c>
      <c r="N10">
        <v>1.22</v>
      </c>
      <c r="O10">
        <v>2.2</v>
      </c>
      <c r="P10">
        <v>0</v>
      </c>
      <c r="Q10">
        <v>0</v>
      </c>
      <c r="R10">
        <v>0</v>
      </c>
      <c r="S10">
        <v>3.38</v>
      </c>
      <c r="T10">
        <v>3.5</v>
      </c>
      <c r="U10" s="8">
        <v>1.8125</v>
      </c>
      <c r="V10">
        <v>0</v>
      </c>
      <c r="W10">
        <v>0</v>
      </c>
      <c r="X10">
        <v>0</v>
      </c>
      <c r="Y10">
        <v>0</v>
      </c>
      <c r="Z10">
        <v>0</v>
      </c>
      <c r="AA10">
        <v>3.66</v>
      </c>
      <c r="AB10">
        <v>0</v>
      </c>
      <c r="AC10">
        <v>28</v>
      </c>
      <c r="AD10">
        <v>0</v>
      </c>
      <c r="AE10">
        <v>0</v>
      </c>
      <c r="AI10">
        <v>32000</v>
      </c>
      <c r="AJ10">
        <v>1800</v>
      </c>
      <c r="AK10">
        <v>1560</v>
      </c>
      <c r="AL10">
        <v>16.6</v>
      </c>
      <c r="AM10">
        <v>1540</v>
      </c>
      <c r="AN10">
        <v>300</v>
      </c>
      <c r="AO10">
        <v>191</v>
      </c>
      <c r="AP10">
        <v>3.64</v>
      </c>
      <c r="AQ10">
        <v>0</v>
      </c>
      <c r="AR10">
        <v>142</v>
      </c>
      <c r="AS10">
        <v>579000</v>
      </c>
      <c r="AT10">
        <v>0</v>
      </c>
      <c r="AU10">
        <v>156</v>
      </c>
      <c r="AV10">
        <v>1380</v>
      </c>
      <c r="AW10">
        <v>318</v>
      </c>
      <c r="AX10">
        <v>891</v>
      </c>
      <c r="AY10">
        <v>0</v>
      </c>
      <c r="AZ10">
        <v>0</v>
      </c>
      <c r="BA10">
        <v>0</v>
      </c>
      <c r="BB10">
        <v>0</v>
      </c>
      <c r="BC10">
        <v>38.8</v>
      </c>
      <c r="BD10">
        <v>8</v>
      </c>
      <c r="BE10" t="b">
        <v>1</v>
      </c>
      <c r="BF10">
        <v>6749.999821186066</v>
      </c>
    </row>
    <row r="11" spans="1:58" ht="12.75">
      <c r="A11" t="s">
        <v>7</v>
      </c>
      <c r="B11" s="3" t="s">
        <v>63</v>
      </c>
      <c r="C11" s="3" t="s">
        <v>63</v>
      </c>
      <c r="D11" s="7" t="s">
        <v>63</v>
      </c>
      <c r="E11" s="4" t="s">
        <v>17</v>
      </c>
      <c r="F11" s="12">
        <v>372</v>
      </c>
      <c r="G11">
        <v>109</v>
      </c>
      <c r="H11">
        <v>40.6</v>
      </c>
      <c r="I11">
        <v>0</v>
      </c>
      <c r="J11">
        <v>0</v>
      </c>
      <c r="K11">
        <v>16.1</v>
      </c>
      <c r="L11">
        <v>0</v>
      </c>
      <c r="M11">
        <v>0</v>
      </c>
      <c r="N11">
        <v>1.16</v>
      </c>
      <c r="O11">
        <v>2.05</v>
      </c>
      <c r="P11">
        <v>0</v>
      </c>
      <c r="Q11">
        <v>0</v>
      </c>
      <c r="R11">
        <v>0</v>
      </c>
      <c r="S11">
        <v>3.23</v>
      </c>
      <c r="T11">
        <v>3.3125</v>
      </c>
      <c r="U11" s="8">
        <v>1.8125</v>
      </c>
      <c r="V11">
        <v>0</v>
      </c>
      <c r="W11">
        <v>0</v>
      </c>
      <c r="X11">
        <v>0</v>
      </c>
      <c r="Y11">
        <v>0</v>
      </c>
      <c r="Z11">
        <v>0</v>
      </c>
      <c r="AA11">
        <v>3.93</v>
      </c>
      <c r="AB11">
        <v>0</v>
      </c>
      <c r="AC11">
        <v>29.5</v>
      </c>
      <c r="AD11">
        <v>0</v>
      </c>
      <c r="AE11">
        <v>0</v>
      </c>
      <c r="AI11">
        <v>29600</v>
      </c>
      <c r="AJ11">
        <v>1680</v>
      </c>
      <c r="AK11">
        <v>1460</v>
      </c>
      <c r="AL11">
        <v>16.5</v>
      </c>
      <c r="AM11">
        <v>1420</v>
      </c>
      <c r="AN11">
        <v>277</v>
      </c>
      <c r="AO11">
        <v>177</v>
      </c>
      <c r="AP11">
        <v>3.6</v>
      </c>
      <c r="AQ11">
        <v>0</v>
      </c>
      <c r="AR11">
        <v>116</v>
      </c>
      <c r="AS11">
        <v>528000</v>
      </c>
      <c r="AT11">
        <v>0</v>
      </c>
      <c r="AU11">
        <v>155</v>
      </c>
      <c r="AV11">
        <v>1280</v>
      </c>
      <c r="AW11">
        <v>295</v>
      </c>
      <c r="AX11">
        <v>829</v>
      </c>
      <c r="AY11">
        <v>0</v>
      </c>
      <c r="AZ11">
        <v>0</v>
      </c>
      <c r="BA11">
        <v>0</v>
      </c>
      <c r="BB11">
        <v>0</v>
      </c>
      <c r="BC11">
        <v>38.550000000000004</v>
      </c>
      <c r="BD11">
        <v>9</v>
      </c>
      <c r="BE11" t="b">
        <v>1</v>
      </c>
      <c r="BF11">
        <v>6299.999833106995</v>
      </c>
    </row>
    <row r="12" spans="1:58" ht="12.75">
      <c r="A12" t="s">
        <v>7</v>
      </c>
      <c r="B12" s="3" t="s">
        <v>64</v>
      </c>
      <c r="C12" s="3" t="s">
        <v>64</v>
      </c>
      <c r="D12" s="7" t="s">
        <v>64</v>
      </c>
      <c r="E12" s="4" t="s">
        <v>17</v>
      </c>
      <c r="F12" s="12">
        <v>362</v>
      </c>
      <c r="G12">
        <v>107</v>
      </c>
      <c r="H12">
        <v>40.6</v>
      </c>
      <c r="I12">
        <v>0</v>
      </c>
      <c r="J12">
        <v>0</v>
      </c>
      <c r="K12">
        <v>16</v>
      </c>
      <c r="L12">
        <v>0</v>
      </c>
      <c r="M12">
        <v>0</v>
      </c>
      <c r="N12">
        <v>1.12</v>
      </c>
      <c r="O12">
        <v>2.01</v>
      </c>
      <c r="P12">
        <v>0</v>
      </c>
      <c r="Q12">
        <v>0</v>
      </c>
      <c r="R12">
        <v>0</v>
      </c>
      <c r="S12">
        <v>3.19</v>
      </c>
      <c r="T12">
        <v>3.25</v>
      </c>
      <c r="U12" s="8">
        <v>1.75</v>
      </c>
      <c r="V12">
        <v>0</v>
      </c>
      <c r="W12">
        <v>0</v>
      </c>
      <c r="X12">
        <v>0</v>
      </c>
      <c r="Y12">
        <v>0</v>
      </c>
      <c r="Z12">
        <v>0</v>
      </c>
      <c r="AA12">
        <v>3.99</v>
      </c>
      <c r="AB12">
        <v>0</v>
      </c>
      <c r="AC12">
        <v>30.5</v>
      </c>
      <c r="AD12">
        <v>0</v>
      </c>
      <c r="AE12">
        <v>0</v>
      </c>
      <c r="AI12">
        <v>28900</v>
      </c>
      <c r="AJ12">
        <v>1640</v>
      </c>
      <c r="AK12">
        <v>1420</v>
      </c>
      <c r="AL12">
        <v>16.5</v>
      </c>
      <c r="AM12">
        <v>1380</v>
      </c>
      <c r="AN12">
        <v>270</v>
      </c>
      <c r="AO12">
        <v>173</v>
      </c>
      <c r="AP12">
        <v>3.6</v>
      </c>
      <c r="AQ12">
        <v>0</v>
      </c>
      <c r="AR12">
        <v>109</v>
      </c>
      <c r="AS12">
        <v>513000</v>
      </c>
      <c r="AT12">
        <v>0</v>
      </c>
      <c r="AU12">
        <v>154</v>
      </c>
      <c r="AV12">
        <v>1240</v>
      </c>
      <c r="AW12">
        <v>289</v>
      </c>
      <c r="AX12">
        <v>808</v>
      </c>
      <c r="AY12">
        <v>0</v>
      </c>
      <c r="AZ12">
        <v>0</v>
      </c>
      <c r="BA12">
        <v>0</v>
      </c>
      <c r="BB12">
        <v>0</v>
      </c>
      <c r="BC12">
        <v>38.59</v>
      </c>
      <c r="BD12">
        <v>10</v>
      </c>
      <c r="BE12" t="b">
        <v>1</v>
      </c>
      <c r="BF12">
        <v>6149.999837080637</v>
      </c>
    </row>
    <row r="13" spans="1:58" ht="12.75">
      <c r="A13" t="s">
        <v>7</v>
      </c>
      <c r="B13" s="3" t="s">
        <v>65</v>
      </c>
      <c r="C13" s="3" t="s">
        <v>65</v>
      </c>
      <c r="D13" s="7" t="s">
        <v>65</v>
      </c>
      <c r="E13" s="4" t="s">
        <v>55</v>
      </c>
      <c r="F13" s="12">
        <v>324</v>
      </c>
      <c r="G13">
        <v>95.3</v>
      </c>
      <c r="H13">
        <v>40.2</v>
      </c>
      <c r="I13">
        <v>0</v>
      </c>
      <c r="J13">
        <v>0</v>
      </c>
      <c r="K13">
        <v>15.9</v>
      </c>
      <c r="L13">
        <v>0</v>
      </c>
      <c r="M13">
        <v>0</v>
      </c>
      <c r="N13">
        <v>1</v>
      </c>
      <c r="O13">
        <v>1.81</v>
      </c>
      <c r="P13">
        <v>0</v>
      </c>
      <c r="Q13">
        <v>0</v>
      </c>
      <c r="R13">
        <v>0</v>
      </c>
      <c r="S13">
        <v>2.99</v>
      </c>
      <c r="T13">
        <v>3.0625</v>
      </c>
      <c r="U13" s="8">
        <v>1.6875</v>
      </c>
      <c r="V13">
        <v>0</v>
      </c>
      <c r="W13">
        <v>0</v>
      </c>
      <c r="X13">
        <v>0</v>
      </c>
      <c r="Y13">
        <v>0</v>
      </c>
      <c r="Z13">
        <v>0</v>
      </c>
      <c r="AA13">
        <v>4.4</v>
      </c>
      <c r="AB13">
        <v>0</v>
      </c>
      <c r="AC13">
        <v>34.2</v>
      </c>
      <c r="AD13">
        <v>0</v>
      </c>
      <c r="AE13">
        <v>0</v>
      </c>
      <c r="AI13">
        <v>25600</v>
      </c>
      <c r="AJ13">
        <v>1460</v>
      </c>
      <c r="AK13">
        <v>1280</v>
      </c>
      <c r="AL13">
        <v>16.4</v>
      </c>
      <c r="AM13">
        <v>1220</v>
      </c>
      <c r="AN13">
        <v>239</v>
      </c>
      <c r="AO13">
        <v>153</v>
      </c>
      <c r="AP13">
        <v>3.58</v>
      </c>
      <c r="AQ13">
        <v>0</v>
      </c>
      <c r="AR13">
        <v>79.4</v>
      </c>
      <c r="AS13">
        <v>448000</v>
      </c>
      <c r="AT13">
        <v>0</v>
      </c>
      <c r="AU13">
        <v>153</v>
      </c>
      <c r="AV13">
        <v>1100</v>
      </c>
      <c r="AW13">
        <v>259</v>
      </c>
      <c r="AX13">
        <v>720</v>
      </c>
      <c r="AY13">
        <v>0</v>
      </c>
      <c r="AZ13">
        <v>0</v>
      </c>
      <c r="BA13">
        <v>0</v>
      </c>
      <c r="BB13">
        <v>0</v>
      </c>
      <c r="BC13">
        <v>38.39</v>
      </c>
      <c r="BD13">
        <v>11</v>
      </c>
      <c r="BE13" t="b">
        <v>1</v>
      </c>
      <c r="BF13">
        <v>5474.99985496203</v>
      </c>
    </row>
    <row r="14" spans="1:58" ht="12.75">
      <c r="A14" t="s">
        <v>7</v>
      </c>
      <c r="B14" s="3" t="s">
        <v>66</v>
      </c>
      <c r="C14" s="3" t="s">
        <v>66</v>
      </c>
      <c r="D14" s="7" t="s">
        <v>66</v>
      </c>
      <c r="E14" s="4" t="s">
        <v>55</v>
      </c>
      <c r="F14" s="12">
        <v>297</v>
      </c>
      <c r="G14">
        <v>87.4</v>
      </c>
      <c r="H14">
        <v>39.8</v>
      </c>
      <c r="I14">
        <v>0</v>
      </c>
      <c r="J14">
        <v>0</v>
      </c>
      <c r="K14">
        <v>15.8</v>
      </c>
      <c r="L14">
        <v>0</v>
      </c>
      <c r="M14">
        <v>0</v>
      </c>
      <c r="N14">
        <v>0.93</v>
      </c>
      <c r="O14">
        <v>1.65</v>
      </c>
      <c r="P14">
        <v>0</v>
      </c>
      <c r="Q14">
        <v>0</v>
      </c>
      <c r="R14">
        <v>0</v>
      </c>
      <c r="S14">
        <v>2.83</v>
      </c>
      <c r="T14">
        <v>2.9375</v>
      </c>
      <c r="U14" s="8">
        <v>1.6875</v>
      </c>
      <c r="V14">
        <v>0</v>
      </c>
      <c r="W14">
        <v>0</v>
      </c>
      <c r="X14">
        <v>0</v>
      </c>
      <c r="Y14">
        <v>0</v>
      </c>
      <c r="Z14">
        <v>0</v>
      </c>
      <c r="AA14">
        <v>4.8</v>
      </c>
      <c r="AB14">
        <v>0</v>
      </c>
      <c r="AC14">
        <v>36.8</v>
      </c>
      <c r="AD14">
        <v>0</v>
      </c>
      <c r="AE14">
        <v>0</v>
      </c>
      <c r="AI14">
        <v>23200</v>
      </c>
      <c r="AJ14">
        <v>1330</v>
      </c>
      <c r="AK14">
        <v>1170</v>
      </c>
      <c r="AL14">
        <v>16.3</v>
      </c>
      <c r="AM14">
        <v>1090</v>
      </c>
      <c r="AN14">
        <v>215</v>
      </c>
      <c r="AO14">
        <v>138</v>
      </c>
      <c r="AP14">
        <v>3.54</v>
      </c>
      <c r="AQ14">
        <v>0</v>
      </c>
      <c r="AR14">
        <v>61.2</v>
      </c>
      <c r="AS14">
        <v>399000</v>
      </c>
      <c r="AT14">
        <v>0</v>
      </c>
      <c r="AU14">
        <v>151</v>
      </c>
      <c r="AV14">
        <v>982</v>
      </c>
      <c r="AW14">
        <v>234</v>
      </c>
      <c r="AX14">
        <v>652</v>
      </c>
      <c r="AY14">
        <v>0</v>
      </c>
      <c r="AZ14">
        <v>0</v>
      </c>
      <c r="BA14">
        <v>0</v>
      </c>
      <c r="BB14">
        <v>0</v>
      </c>
      <c r="BC14">
        <v>38.15</v>
      </c>
      <c r="BD14">
        <v>12</v>
      </c>
      <c r="BE14" t="b">
        <v>1</v>
      </c>
      <c r="BF14">
        <v>4987.49951171875</v>
      </c>
    </row>
    <row r="15" spans="1:58" ht="12.75">
      <c r="A15" t="s">
        <v>7</v>
      </c>
      <c r="B15" s="3" t="s">
        <v>67</v>
      </c>
      <c r="C15" s="3" t="s">
        <v>67</v>
      </c>
      <c r="D15" s="7" t="s">
        <v>67</v>
      </c>
      <c r="E15" s="4" t="s">
        <v>55</v>
      </c>
      <c r="F15" s="12">
        <v>277</v>
      </c>
      <c r="G15">
        <v>81.4</v>
      </c>
      <c r="H15">
        <v>39.7</v>
      </c>
      <c r="I15">
        <v>0</v>
      </c>
      <c r="J15">
        <v>0</v>
      </c>
      <c r="K15">
        <v>15.8</v>
      </c>
      <c r="L15">
        <v>0</v>
      </c>
      <c r="M15">
        <v>0</v>
      </c>
      <c r="N15">
        <v>0.83</v>
      </c>
      <c r="O15">
        <v>1.58</v>
      </c>
      <c r="P15">
        <v>0</v>
      </c>
      <c r="Q15">
        <v>0</v>
      </c>
      <c r="R15">
        <v>0</v>
      </c>
      <c r="S15">
        <v>2.76</v>
      </c>
      <c r="T15">
        <v>2.875</v>
      </c>
      <c r="U15" s="8">
        <v>1.625</v>
      </c>
      <c r="V15">
        <v>0</v>
      </c>
      <c r="W15">
        <v>0</v>
      </c>
      <c r="X15">
        <v>0</v>
      </c>
      <c r="Y15">
        <v>0</v>
      </c>
      <c r="Z15">
        <v>0</v>
      </c>
      <c r="AA15">
        <v>5.03</v>
      </c>
      <c r="AB15">
        <v>0</v>
      </c>
      <c r="AC15">
        <v>41.2</v>
      </c>
      <c r="AD15">
        <v>0</v>
      </c>
      <c r="AE15">
        <v>0</v>
      </c>
      <c r="AI15">
        <v>21900</v>
      </c>
      <c r="AJ15">
        <v>1250</v>
      </c>
      <c r="AK15">
        <v>1100</v>
      </c>
      <c r="AL15">
        <v>16.4</v>
      </c>
      <c r="AM15">
        <v>1040</v>
      </c>
      <c r="AN15">
        <v>204</v>
      </c>
      <c r="AO15">
        <v>132</v>
      </c>
      <c r="AP15">
        <v>3.58</v>
      </c>
      <c r="AQ15">
        <v>0</v>
      </c>
      <c r="AR15">
        <v>51.5</v>
      </c>
      <c r="AS15">
        <v>379000</v>
      </c>
      <c r="AT15">
        <v>0</v>
      </c>
      <c r="AU15">
        <v>151</v>
      </c>
      <c r="AV15">
        <v>940</v>
      </c>
      <c r="AW15">
        <v>225</v>
      </c>
      <c r="AX15">
        <v>614</v>
      </c>
      <c r="AY15">
        <v>0</v>
      </c>
      <c r="AZ15">
        <v>0</v>
      </c>
      <c r="BA15">
        <v>0</v>
      </c>
      <c r="BB15">
        <v>0</v>
      </c>
      <c r="BC15">
        <v>38.120000000000005</v>
      </c>
      <c r="BD15">
        <v>13</v>
      </c>
      <c r="BE15" t="b">
        <v>1</v>
      </c>
      <c r="BF15">
        <v>4687.499875823656</v>
      </c>
    </row>
    <row r="16" spans="1:58" ht="12.75">
      <c r="A16" t="s">
        <v>7</v>
      </c>
      <c r="B16" s="3" t="s">
        <v>68</v>
      </c>
      <c r="C16" s="3" t="s">
        <v>68</v>
      </c>
      <c r="D16" s="7" t="s">
        <v>68</v>
      </c>
      <c r="E16" s="4" t="s">
        <v>55</v>
      </c>
      <c r="F16" s="12">
        <v>249</v>
      </c>
      <c r="G16">
        <v>73.3</v>
      </c>
      <c r="H16">
        <v>39.4</v>
      </c>
      <c r="I16">
        <v>0</v>
      </c>
      <c r="J16">
        <v>0</v>
      </c>
      <c r="K16">
        <v>15.8</v>
      </c>
      <c r="L16">
        <v>0</v>
      </c>
      <c r="M16">
        <v>0</v>
      </c>
      <c r="N16">
        <v>0.75</v>
      </c>
      <c r="O16">
        <v>1.42</v>
      </c>
      <c r="P16">
        <v>0</v>
      </c>
      <c r="Q16">
        <v>0</v>
      </c>
      <c r="R16">
        <v>0</v>
      </c>
      <c r="S16">
        <v>2.6</v>
      </c>
      <c r="T16">
        <v>2.6875</v>
      </c>
      <c r="U16" s="8">
        <v>1.5625</v>
      </c>
      <c r="V16">
        <v>0</v>
      </c>
      <c r="W16">
        <v>0</v>
      </c>
      <c r="X16">
        <v>0</v>
      </c>
      <c r="Y16">
        <v>0</v>
      </c>
      <c r="Z16">
        <v>0</v>
      </c>
      <c r="AA16">
        <v>5.55</v>
      </c>
      <c r="AB16">
        <v>0</v>
      </c>
      <c r="AC16">
        <v>45.6</v>
      </c>
      <c r="AD16">
        <v>0</v>
      </c>
      <c r="AE16">
        <v>0</v>
      </c>
      <c r="AI16">
        <v>19600</v>
      </c>
      <c r="AJ16">
        <v>1120</v>
      </c>
      <c r="AK16">
        <v>993</v>
      </c>
      <c r="AL16">
        <v>16.3</v>
      </c>
      <c r="AM16">
        <v>926</v>
      </c>
      <c r="AN16">
        <v>182</v>
      </c>
      <c r="AO16">
        <v>118</v>
      </c>
      <c r="AP16">
        <v>3.55</v>
      </c>
      <c r="AQ16">
        <v>0</v>
      </c>
      <c r="AR16">
        <v>38.1</v>
      </c>
      <c r="AS16">
        <v>334000</v>
      </c>
      <c r="AT16">
        <v>0</v>
      </c>
      <c r="AU16">
        <v>150</v>
      </c>
      <c r="AV16">
        <v>841</v>
      </c>
      <c r="AW16">
        <v>203</v>
      </c>
      <c r="AX16">
        <v>551</v>
      </c>
      <c r="AY16">
        <v>0</v>
      </c>
      <c r="AZ16">
        <v>0</v>
      </c>
      <c r="BA16">
        <v>0</v>
      </c>
      <c r="BB16">
        <v>0</v>
      </c>
      <c r="BC16">
        <v>37.98</v>
      </c>
      <c r="BD16">
        <v>14</v>
      </c>
      <c r="BE16" t="b">
        <v>1</v>
      </c>
      <c r="BF16">
        <v>4199.99951171875</v>
      </c>
    </row>
    <row r="17" spans="1:58" ht="12.75">
      <c r="A17" t="s">
        <v>7</v>
      </c>
      <c r="B17" s="3" t="s">
        <v>69</v>
      </c>
      <c r="C17" s="3" t="s">
        <v>69</v>
      </c>
      <c r="D17" s="7" t="s">
        <v>69</v>
      </c>
      <c r="E17" s="4" t="s">
        <v>55</v>
      </c>
      <c r="F17" s="12">
        <v>215</v>
      </c>
      <c r="G17">
        <v>63.4</v>
      </c>
      <c r="H17">
        <v>39</v>
      </c>
      <c r="I17">
        <v>0</v>
      </c>
      <c r="J17">
        <v>0</v>
      </c>
      <c r="K17">
        <v>15.8</v>
      </c>
      <c r="L17">
        <v>0</v>
      </c>
      <c r="M17">
        <v>0</v>
      </c>
      <c r="N17">
        <v>0.65</v>
      </c>
      <c r="O17">
        <v>1.22</v>
      </c>
      <c r="P17">
        <v>0</v>
      </c>
      <c r="Q17">
        <v>0</v>
      </c>
      <c r="R17">
        <v>0</v>
      </c>
      <c r="S17">
        <v>2.4</v>
      </c>
      <c r="T17">
        <v>2.5</v>
      </c>
      <c r="U17" s="8">
        <v>1.5625</v>
      </c>
      <c r="V17">
        <v>0</v>
      </c>
      <c r="W17">
        <v>0</v>
      </c>
      <c r="X17">
        <v>0</v>
      </c>
      <c r="Y17">
        <v>0</v>
      </c>
      <c r="Z17">
        <v>0</v>
      </c>
      <c r="AA17">
        <v>6.45</v>
      </c>
      <c r="AB17">
        <v>0</v>
      </c>
      <c r="AC17">
        <v>52.6</v>
      </c>
      <c r="AD17">
        <v>0</v>
      </c>
      <c r="AE17">
        <v>0</v>
      </c>
      <c r="AI17">
        <v>16700</v>
      </c>
      <c r="AJ17">
        <v>964</v>
      </c>
      <c r="AK17">
        <v>859</v>
      </c>
      <c r="AL17">
        <v>16.2</v>
      </c>
      <c r="AM17">
        <v>796</v>
      </c>
      <c r="AN17">
        <v>156</v>
      </c>
      <c r="AO17">
        <v>101</v>
      </c>
      <c r="AP17">
        <v>3.54</v>
      </c>
      <c r="AQ17">
        <v>0</v>
      </c>
      <c r="AR17">
        <v>24.8</v>
      </c>
      <c r="AS17">
        <v>284000</v>
      </c>
      <c r="AT17">
        <v>0</v>
      </c>
      <c r="AU17">
        <v>149</v>
      </c>
      <c r="AV17">
        <v>719</v>
      </c>
      <c r="AW17">
        <v>175</v>
      </c>
      <c r="AX17">
        <v>473</v>
      </c>
      <c r="AY17">
        <v>0</v>
      </c>
      <c r="AZ17">
        <v>0</v>
      </c>
      <c r="BA17">
        <v>0</v>
      </c>
      <c r="BB17">
        <v>0</v>
      </c>
      <c r="BC17">
        <v>37.78</v>
      </c>
      <c r="BD17">
        <v>15</v>
      </c>
      <c r="BE17" t="b">
        <v>1</v>
      </c>
      <c r="BF17">
        <v>3614.9999042352038</v>
      </c>
    </row>
    <row r="18" spans="1:58" ht="12.75">
      <c r="A18" t="s">
        <v>7</v>
      </c>
      <c r="B18" s="3" t="s">
        <v>70</v>
      </c>
      <c r="C18" s="3" t="s">
        <v>70</v>
      </c>
      <c r="D18" s="7" t="s">
        <v>70</v>
      </c>
      <c r="E18" s="4" t="s">
        <v>55</v>
      </c>
      <c r="F18" s="12">
        <v>199</v>
      </c>
      <c r="G18">
        <v>58.5</v>
      </c>
      <c r="H18">
        <v>38.7</v>
      </c>
      <c r="I18">
        <v>0</v>
      </c>
      <c r="J18">
        <v>0</v>
      </c>
      <c r="K18">
        <v>15.8</v>
      </c>
      <c r="L18">
        <v>0</v>
      </c>
      <c r="M18">
        <v>0</v>
      </c>
      <c r="N18">
        <v>0.65</v>
      </c>
      <c r="O18">
        <v>1.07</v>
      </c>
      <c r="P18">
        <v>0</v>
      </c>
      <c r="Q18">
        <v>0</v>
      </c>
      <c r="R18">
        <v>0</v>
      </c>
      <c r="S18">
        <v>2.25</v>
      </c>
      <c r="T18">
        <v>2.3125</v>
      </c>
      <c r="U18" s="8">
        <v>1.5625</v>
      </c>
      <c r="V18">
        <v>0</v>
      </c>
      <c r="W18">
        <v>0</v>
      </c>
      <c r="X18">
        <v>0</v>
      </c>
      <c r="Y18">
        <v>0</v>
      </c>
      <c r="Z18">
        <v>0</v>
      </c>
      <c r="AA18">
        <v>7.39</v>
      </c>
      <c r="AB18">
        <v>0</v>
      </c>
      <c r="AC18">
        <v>52.6</v>
      </c>
      <c r="AD18">
        <v>0</v>
      </c>
      <c r="AE18">
        <v>0</v>
      </c>
      <c r="AI18">
        <v>14900</v>
      </c>
      <c r="AJ18">
        <v>869</v>
      </c>
      <c r="AK18">
        <v>770</v>
      </c>
      <c r="AL18">
        <v>16</v>
      </c>
      <c r="AM18">
        <v>695</v>
      </c>
      <c r="AN18">
        <v>137</v>
      </c>
      <c r="AO18">
        <v>88.2</v>
      </c>
      <c r="AP18">
        <v>3.45</v>
      </c>
      <c r="AQ18">
        <v>0</v>
      </c>
      <c r="AR18">
        <v>18.3</v>
      </c>
      <c r="AS18">
        <v>246000</v>
      </c>
      <c r="AT18">
        <v>0</v>
      </c>
      <c r="AU18">
        <v>149</v>
      </c>
      <c r="AV18">
        <v>628</v>
      </c>
      <c r="AW18">
        <v>153</v>
      </c>
      <c r="AX18">
        <v>427</v>
      </c>
      <c r="AY18">
        <v>0</v>
      </c>
      <c r="AZ18">
        <v>0</v>
      </c>
      <c r="BA18">
        <v>0</v>
      </c>
      <c r="BB18">
        <v>0</v>
      </c>
      <c r="BC18">
        <v>37.63</v>
      </c>
      <c r="BD18">
        <v>16</v>
      </c>
      <c r="BE18" t="b">
        <v>1</v>
      </c>
      <c r="BF18">
        <v>3258.749755859375</v>
      </c>
    </row>
    <row r="19" spans="1:58" ht="12.75">
      <c r="A19" t="s">
        <v>7</v>
      </c>
      <c r="B19" s="3" t="s">
        <v>71</v>
      </c>
      <c r="C19" s="3" t="s">
        <v>71</v>
      </c>
      <c r="D19" s="7" t="s">
        <v>71</v>
      </c>
      <c r="E19" s="4" t="s">
        <v>17</v>
      </c>
      <c r="F19" s="12">
        <v>392</v>
      </c>
      <c r="G19">
        <v>115</v>
      </c>
      <c r="H19">
        <v>41.6</v>
      </c>
      <c r="I19">
        <v>0</v>
      </c>
      <c r="J19">
        <v>0</v>
      </c>
      <c r="K19">
        <v>12.4</v>
      </c>
      <c r="L19">
        <v>0</v>
      </c>
      <c r="M19">
        <v>0</v>
      </c>
      <c r="N19">
        <v>1.42</v>
      </c>
      <c r="O19">
        <v>2.52</v>
      </c>
      <c r="P19">
        <v>0</v>
      </c>
      <c r="Q19">
        <v>0</v>
      </c>
      <c r="R19">
        <v>0</v>
      </c>
      <c r="S19">
        <v>3.7</v>
      </c>
      <c r="T19">
        <v>3.8125</v>
      </c>
      <c r="U19" s="8">
        <v>1.9375</v>
      </c>
      <c r="V19">
        <v>0</v>
      </c>
      <c r="W19">
        <v>0</v>
      </c>
      <c r="X19">
        <v>0</v>
      </c>
      <c r="Y19">
        <v>0</v>
      </c>
      <c r="Z19">
        <v>0</v>
      </c>
      <c r="AA19">
        <v>2.45</v>
      </c>
      <c r="AB19">
        <v>0</v>
      </c>
      <c r="AC19">
        <v>24.1</v>
      </c>
      <c r="AD19">
        <v>0</v>
      </c>
      <c r="AE19">
        <v>0</v>
      </c>
      <c r="AI19">
        <v>29900</v>
      </c>
      <c r="AJ19">
        <v>1710</v>
      </c>
      <c r="AK19">
        <v>1440</v>
      </c>
      <c r="AL19">
        <v>16.1</v>
      </c>
      <c r="AM19">
        <v>803</v>
      </c>
      <c r="AN19">
        <v>212</v>
      </c>
      <c r="AO19">
        <v>130</v>
      </c>
      <c r="AP19">
        <v>2.64</v>
      </c>
      <c r="AQ19">
        <v>0</v>
      </c>
      <c r="AR19">
        <v>172</v>
      </c>
      <c r="AS19">
        <v>306000</v>
      </c>
      <c r="AT19">
        <v>0</v>
      </c>
      <c r="AU19">
        <v>121</v>
      </c>
      <c r="AV19">
        <v>946</v>
      </c>
      <c r="AW19">
        <v>270</v>
      </c>
      <c r="AX19">
        <v>848</v>
      </c>
      <c r="AY19">
        <v>0</v>
      </c>
      <c r="AZ19">
        <v>0</v>
      </c>
      <c r="BA19">
        <v>0</v>
      </c>
      <c r="BB19">
        <v>0</v>
      </c>
      <c r="BC19">
        <v>39.08</v>
      </c>
      <c r="BD19">
        <v>17</v>
      </c>
      <c r="BE19" t="b">
        <v>1</v>
      </c>
      <c r="BF19">
        <v>6412.499830126762</v>
      </c>
    </row>
    <row r="20" spans="1:58" ht="12.75">
      <c r="A20" t="s">
        <v>7</v>
      </c>
      <c r="B20" s="3" t="s">
        <v>72</v>
      </c>
      <c r="C20" s="3" t="s">
        <v>72</v>
      </c>
      <c r="D20" s="7" t="s">
        <v>72</v>
      </c>
      <c r="E20" s="4" t="s">
        <v>17</v>
      </c>
      <c r="F20" s="12">
        <v>331</v>
      </c>
      <c r="G20">
        <v>97.5</v>
      </c>
      <c r="H20">
        <v>40.8</v>
      </c>
      <c r="I20">
        <v>0</v>
      </c>
      <c r="J20">
        <v>0</v>
      </c>
      <c r="K20">
        <v>12.2</v>
      </c>
      <c r="L20">
        <v>0</v>
      </c>
      <c r="M20">
        <v>0</v>
      </c>
      <c r="N20">
        <v>1.22</v>
      </c>
      <c r="O20">
        <v>2.13</v>
      </c>
      <c r="P20">
        <v>0</v>
      </c>
      <c r="Q20">
        <v>0</v>
      </c>
      <c r="R20">
        <v>0</v>
      </c>
      <c r="S20">
        <v>3.31</v>
      </c>
      <c r="T20">
        <v>3.375</v>
      </c>
      <c r="U20" s="8">
        <v>1.8125</v>
      </c>
      <c r="V20">
        <v>0</v>
      </c>
      <c r="W20">
        <v>0</v>
      </c>
      <c r="X20">
        <v>0</v>
      </c>
      <c r="Y20">
        <v>0</v>
      </c>
      <c r="Z20">
        <v>0</v>
      </c>
      <c r="AA20">
        <v>2.86</v>
      </c>
      <c r="AB20">
        <v>0</v>
      </c>
      <c r="AC20">
        <v>28</v>
      </c>
      <c r="AD20">
        <v>0</v>
      </c>
      <c r="AE20">
        <v>0</v>
      </c>
      <c r="AI20">
        <v>24700</v>
      </c>
      <c r="AJ20">
        <v>1430</v>
      </c>
      <c r="AK20">
        <v>1210</v>
      </c>
      <c r="AL20">
        <v>15.9</v>
      </c>
      <c r="AM20">
        <v>644</v>
      </c>
      <c r="AN20">
        <v>172</v>
      </c>
      <c r="AO20">
        <v>106</v>
      </c>
      <c r="AP20">
        <v>2.57</v>
      </c>
      <c r="AQ20">
        <v>0</v>
      </c>
      <c r="AR20">
        <v>105</v>
      </c>
      <c r="AS20">
        <v>241000</v>
      </c>
      <c r="AT20">
        <v>0</v>
      </c>
      <c r="AU20">
        <v>118</v>
      </c>
      <c r="AV20">
        <v>766</v>
      </c>
      <c r="AW20">
        <v>226</v>
      </c>
      <c r="AX20">
        <v>706</v>
      </c>
      <c r="AY20">
        <v>0</v>
      </c>
      <c r="AZ20">
        <v>0</v>
      </c>
      <c r="BA20">
        <v>0</v>
      </c>
      <c r="BB20">
        <v>0</v>
      </c>
      <c r="BC20">
        <v>38.669999999999995</v>
      </c>
      <c r="BD20">
        <v>18</v>
      </c>
      <c r="BE20" t="b">
        <v>1</v>
      </c>
      <c r="BF20">
        <v>5362.499857942263</v>
      </c>
    </row>
    <row r="21" spans="1:58" ht="12.75">
      <c r="A21" t="s">
        <v>7</v>
      </c>
      <c r="B21" s="3" t="s">
        <v>73</v>
      </c>
      <c r="C21" s="3" t="s">
        <v>73</v>
      </c>
      <c r="D21" s="7" t="s">
        <v>73</v>
      </c>
      <c r="E21" s="4" t="s">
        <v>17</v>
      </c>
      <c r="F21" s="12">
        <v>327</v>
      </c>
      <c r="G21">
        <v>96</v>
      </c>
      <c r="H21">
        <v>40.8</v>
      </c>
      <c r="I21">
        <v>0</v>
      </c>
      <c r="J21">
        <v>0</v>
      </c>
      <c r="K21">
        <v>12.1</v>
      </c>
      <c r="L21">
        <v>0</v>
      </c>
      <c r="M21">
        <v>0</v>
      </c>
      <c r="N21">
        <v>1.18</v>
      </c>
      <c r="O21">
        <v>2.13</v>
      </c>
      <c r="P21">
        <v>0</v>
      </c>
      <c r="Q21">
        <v>0</v>
      </c>
      <c r="R21">
        <v>0</v>
      </c>
      <c r="S21">
        <v>3.31</v>
      </c>
      <c r="T21">
        <v>3.375</v>
      </c>
      <c r="U21" s="8">
        <v>1.8125</v>
      </c>
      <c r="V21">
        <v>0</v>
      </c>
      <c r="W21">
        <v>0</v>
      </c>
      <c r="X21">
        <v>0</v>
      </c>
      <c r="Y21">
        <v>0</v>
      </c>
      <c r="Z21">
        <v>0</v>
      </c>
      <c r="AA21">
        <v>2.85</v>
      </c>
      <c r="AB21">
        <v>0</v>
      </c>
      <c r="AC21">
        <v>29</v>
      </c>
      <c r="AD21">
        <v>0</v>
      </c>
      <c r="AE21">
        <v>0</v>
      </c>
      <c r="AI21">
        <v>24500</v>
      </c>
      <c r="AJ21">
        <v>1410</v>
      </c>
      <c r="AK21">
        <v>1200</v>
      </c>
      <c r="AL21">
        <v>16</v>
      </c>
      <c r="AM21">
        <v>640</v>
      </c>
      <c r="AN21">
        <v>170</v>
      </c>
      <c r="AO21">
        <v>105</v>
      </c>
      <c r="AP21">
        <v>2.58</v>
      </c>
      <c r="AQ21">
        <v>0</v>
      </c>
      <c r="AR21">
        <v>103</v>
      </c>
      <c r="AS21">
        <v>239000</v>
      </c>
      <c r="AT21">
        <v>0</v>
      </c>
      <c r="AU21">
        <v>117</v>
      </c>
      <c r="AV21">
        <v>754</v>
      </c>
      <c r="AW21">
        <v>225</v>
      </c>
      <c r="AX21">
        <v>695</v>
      </c>
      <c r="AY21">
        <v>0</v>
      </c>
      <c r="AZ21">
        <v>0</v>
      </c>
      <c r="BA21">
        <v>0</v>
      </c>
      <c r="BB21">
        <v>0</v>
      </c>
      <c r="BC21">
        <v>38.669999999999995</v>
      </c>
      <c r="BD21">
        <v>19</v>
      </c>
      <c r="BE21" t="b">
        <v>1</v>
      </c>
      <c r="BF21">
        <v>5287.499859929085</v>
      </c>
    </row>
    <row r="22" spans="1:58" ht="12.75">
      <c r="A22" t="s">
        <v>7</v>
      </c>
      <c r="B22" s="3" t="s">
        <v>436</v>
      </c>
      <c r="C22" s="3" t="s">
        <v>437</v>
      </c>
      <c r="D22" s="7" t="s">
        <v>437</v>
      </c>
      <c r="E22" s="4" t="s">
        <v>55</v>
      </c>
      <c r="F22" s="12">
        <v>294</v>
      </c>
      <c r="G22">
        <v>86.3</v>
      </c>
      <c r="H22">
        <v>40.4</v>
      </c>
      <c r="I22">
        <v>0</v>
      </c>
      <c r="J22">
        <v>0</v>
      </c>
      <c r="K22">
        <v>12</v>
      </c>
      <c r="L22">
        <v>0</v>
      </c>
      <c r="M22">
        <v>0</v>
      </c>
      <c r="N22">
        <v>1.06</v>
      </c>
      <c r="O22">
        <v>1.93</v>
      </c>
      <c r="P22">
        <v>0</v>
      </c>
      <c r="Q22">
        <v>0</v>
      </c>
      <c r="R22">
        <v>0</v>
      </c>
      <c r="S22">
        <v>3.11</v>
      </c>
      <c r="T22">
        <v>3.1875</v>
      </c>
      <c r="U22" s="8">
        <v>1.75</v>
      </c>
      <c r="V22">
        <v>0</v>
      </c>
      <c r="W22">
        <v>0</v>
      </c>
      <c r="X22">
        <v>0</v>
      </c>
      <c r="Y22">
        <v>0</v>
      </c>
      <c r="Z22">
        <v>0</v>
      </c>
      <c r="AA22">
        <v>3.11</v>
      </c>
      <c r="AB22">
        <v>0</v>
      </c>
      <c r="AC22">
        <v>32.2</v>
      </c>
      <c r="AD22">
        <v>0</v>
      </c>
      <c r="AE22">
        <v>0</v>
      </c>
      <c r="AI22">
        <v>21900</v>
      </c>
      <c r="AJ22">
        <v>15.9</v>
      </c>
      <c r="AK22">
        <v>1080</v>
      </c>
      <c r="AL22">
        <v>15.9</v>
      </c>
      <c r="AM22">
        <v>562</v>
      </c>
      <c r="AN22">
        <v>150</v>
      </c>
      <c r="AO22">
        <v>93.5</v>
      </c>
      <c r="AP22">
        <v>2.55</v>
      </c>
      <c r="AQ22">
        <v>0</v>
      </c>
      <c r="AR22">
        <v>76.6</v>
      </c>
      <c r="AS22">
        <v>208000</v>
      </c>
      <c r="AT22">
        <v>0</v>
      </c>
      <c r="AU22">
        <v>115</v>
      </c>
      <c r="AV22">
        <v>668</v>
      </c>
      <c r="AW22">
        <v>203</v>
      </c>
      <c r="AX22">
        <v>622</v>
      </c>
      <c r="AY22">
        <v>0</v>
      </c>
      <c r="AZ22">
        <v>0</v>
      </c>
      <c r="BA22">
        <v>0</v>
      </c>
      <c r="BB22">
        <v>0</v>
      </c>
      <c r="BC22">
        <v>38.47</v>
      </c>
      <c r="BD22">
        <v>20</v>
      </c>
      <c r="BE22" t="b">
        <v>1</v>
      </c>
      <c r="BF22">
        <v>59.62499842047691</v>
      </c>
    </row>
    <row r="23" spans="1:58" ht="12.75">
      <c r="A23" t="s">
        <v>7</v>
      </c>
      <c r="B23" s="3" t="s">
        <v>74</v>
      </c>
      <c r="C23" s="3" t="s">
        <v>74</v>
      </c>
      <c r="D23" s="7" t="s">
        <v>74</v>
      </c>
      <c r="E23" s="4" t="s">
        <v>55</v>
      </c>
      <c r="F23" s="12">
        <v>278</v>
      </c>
      <c r="G23">
        <v>82</v>
      </c>
      <c r="H23">
        <v>40.2</v>
      </c>
      <c r="I23">
        <v>0</v>
      </c>
      <c r="J23">
        <v>0</v>
      </c>
      <c r="K23">
        <v>12</v>
      </c>
      <c r="L23">
        <v>0</v>
      </c>
      <c r="M23">
        <v>0</v>
      </c>
      <c r="N23">
        <v>1.03</v>
      </c>
      <c r="O23">
        <v>1.81</v>
      </c>
      <c r="P23">
        <v>0</v>
      </c>
      <c r="Q23">
        <v>0</v>
      </c>
      <c r="R23">
        <v>0</v>
      </c>
      <c r="S23">
        <v>2.99</v>
      </c>
      <c r="T23">
        <v>3.0625</v>
      </c>
      <c r="U23" s="8">
        <v>1.75</v>
      </c>
      <c r="V23">
        <v>0</v>
      </c>
      <c r="W23">
        <v>0</v>
      </c>
      <c r="X23">
        <v>0</v>
      </c>
      <c r="Y23">
        <v>0</v>
      </c>
      <c r="Z23">
        <v>0</v>
      </c>
      <c r="AA23">
        <v>3.31</v>
      </c>
      <c r="AB23">
        <v>0</v>
      </c>
      <c r="AC23">
        <v>33.3</v>
      </c>
      <c r="AD23">
        <v>0</v>
      </c>
      <c r="AE23">
        <v>0</v>
      </c>
      <c r="AI23">
        <v>20500</v>
      </c>
      <c r="AJ23">
        <v>1190</v>
      </c>
      <c r="AK23">
        <v>1020</v>
      </c>
      <c r="AL23">
        <v>15.8</v>
      </c>
      <c r="AM23">
        <v>521</v>
      </c>
      <c r="AN23">
        <v>140</v>
      </c>
      <c r="AO23">
        <v>87.1</v>
      </c>
      <c r="AP23">
        <v>2.52</v>
      </c>
      <c r="AQ23">
        <v>0</v>
      </c>
      <c r="AR23">
        <v>65</v>
      </c>
      <c r="AS23">
        <v>192000</v>
      </c>
      <c r="AT23">
        <v>0</v>
      </c>
      <c r="AU23">
        <v>115</v>
      </c>
      <c r="AV23">
        <v>622</v>
      </c>
      <c r="AW23">
        <v>190</v>
      </c>
      <c r="AX23">
        <v>587</v>
      </c>
      <c r="AY23">
        <v>0</v>
      </c>
      <c r="AZ23">
        <v>0</v>
      </c>
      <c r="BA23">
        <v>0</v>
      </c>
      <c r="BB23">
        <v>0</v>
      </c>
      <c r="BC23">
        <v>38.39</v>
      </c>
      <c r="BD23">
        <v>21</v>
      </c>
      <c r="BE23" t="b">
        <v>1</v>
      </c>
      <c r="BF23">
        <v>4462.499881784121</v>
      </c>
    </row>
    <row r="24" spans="1:58" ht="12.75">
      <c r="A24" t="s">
        <v>7</v>
      </c>
      <c r="B24" s="3" t="s">
        <v>75</v>
      </c>
      <c r="C24" s="3" t="s">
        <v>75</v>
      </c>
      <c r="D24" s="7" t="s">
        <v>75</v>
      </c>
      <c r="E24" s="4" t="s">
        <v>55</v>
      </c>
      <c r="F24" s="12">
        <v>264</v>
      </c>
      <c r="G24">
        <v>77.6</v>
      </c>
      <c r="H24">
        <v>40</v>
      </c>
      <c r="I24">
        <v>0</v>
      </c>
      <c r="J24">
        <v>0</v>
      </c>
      <c r="K24">
        <v>11.9</v>
      </c>
      <c r="L24">
        <v>0</v>
      </c>
      <c r="M24">
        <v>0</v>
      </c>
      <c r="N24">
        <v>0.96</v>
      </c>
      <c r="O24">
        <v>1.73</v>
      </c>
      <c r="P24">
        <v>0</v>
      </c>
      <c r="Q24">
        <v>0</v>
      </c>
      <c r="R24">
        <v>0</v>
      </c>
      <c r="S24">
        <v>2.91</v>
      </c>
      <c r="T24">
        <v>3</v>
      </c>
      <c r="U24" s="8">
        <v>1.6875</v>
      </c>
      <c r="V24">
        <v>0</v>
      </c>
      <c r="W24">
        <v>0</v>
      </c>
      <c r="X24">
        <v>0</v>
      </c>
      <c r="Y24">
        <v>0</v>
      </c>
      <c r="Z24">
        <v>0</v>
      </c>
      <c r="AA24">
        <v>3.45</v>
      </c>
      <c r="AB24">
        <v>0</v>
      </c>
      <c r="AC24">
        <v>35.6</v>
      </c>
      <c r="AD24">
        <v>0</v>
      </c>
      <c r="AE24">
        <v>0</v>
      </c>
      <c r="AI24">
        <v>19400</v>
      </c>
      <c r="AJ24">
        <v>1130</v>
      </c>
      <c r="AK24">
        <v>971</v>
      </c>
      <c r="AL24">
        <v>15.8</v>
      </c>
      <c r="AM24">
        <v>493</v>
      </c>
      <c r="AN24">
        <v>132</v>
      </c>
      <c r="AO24">
        <v>82.6</v>
      </c>
      <c r="AP24">
        <v>2.52</v>
      </c>
      <c r="AQ24">
        <v>0</v>
      </c>
      <c r="AR24">
        <v>56.1</v>
      </c>
      <c r="AS24">
        <v>181000</v>
      </c>
      <c r="AT24">
        <v>0</v>
      </c>
      <c r="AU24">
        <v>114</v>
      </c>
      <c r="AV24">
        <v>589</v>
      </c>
      <c r="AW24">
        <v>182</v>
      </c>
      <c r="AX24">
        <v>555</v>
      </c>
      <c r="AY24">
        <v>0</v>
      </c>
      <c r="AZ24">
        <v>0</v>
      </c>
      <c r="BA24">
        <v>0</v>
      </c>
      <c r="BB24">
        <v>0</v>
      </c>
      <c r="BC24">
        <v>38.27</v>
      </c>
      <c r="BD24">
        <v>22</v>
      </c>
      <c r="BE24" t="b">
        <v>1</v>
      </c>
      <c r="BF24">
        <v>4237.499887744585</v>
      </c>
    </row>
    <row r="25" spans="1:58" ht="12.75">
      <c r="A25" t="s">
        <v>7</v>
      </c>
      <c r="B25" s="3" t="s">
        <v>76</v>
      </c>
      <c r="C25" s="3" t="s">
        <v>76</v>
      </c>
      <c r="D25" s="7" t="s">
        <v>76</v>
      </c>
      <c r="E25" s="4" t="s">
        <v>55</v>
      </c>
      <c r="F25" s="12">
        <v>235</v>
      </c>
      <c r="G25">
        <v>69</v>
      </c>
      <c r="H25">
        <v>39.7</v>
      </c>
      <c r="I25">
        <v>0</v>
      </c>
      <c r="J25">
        <v>0</v>
      </c>
      <c r="K25">
        <v>11.9</v>
      </c>
      <c r="L25">
        <v>0</v>
      </c>
      <c r="M25">
        <v>0</v>
      </c>
      <c r="N25">
        <v>0.83</v>
      </c>
      <c r="O25">
        <v>1.58</v>
      </c>
      <c r="P25">
        <v>0</v>
      </c>
      <c r="Q25">
        <v>0</v>
      </c>
      <c r="R25">
        <v>0</v>
      </c>
      <c r="S25">
        <v>2.76</v>
      </c>
      <c r="T25">
        <v>2.875</v>
      </c>
      <c r="U25" s="8">
        <v>1.625</v>
      </c>
      <c r="V25">
        <v>0</v>
      </c>
      <c r="W25">
        <v>0</v>
      </c>
      <c r="X25">
        <v>0</v>
      </c>
      <c r="Y25">
        <v>0</v>
      </c>
      <c r="Z25">
        <v>0</v>
      </c>
      <c r="AA25">
        <v>3.77</v>
      </c>
      <c r="AB25">
        <v>0</v>
      </c>
      <c r="AC25">
        <v>41.2</v>
      </c>
      <c r="AD25">
        <v>0</v>
      </c>
      <c r="AE25">
        <v>0</v>
      </c>
      <c r="AI25">
        <v>17400</v>
      </c>
      <c r="AJ25">
        <v>1010</v>
      </c>
      <c r="AK25">
        <v>875</v>
      </c>
      <c r="AL25">
        <v>15.9</v>
      </c>
      <c r="AM25">
        <v>444</v>
      </c>
      <c r="AN25">
        <v>118</v>
      </c>
      <c r="AO25">
        <v>74.6</v>
      </c>
      <c r="AP25">
        <v>2.54</v>
      </c>
      <c r="AQ25">
        <v>0</v>
      </c>
      <c r="AR25">
        <v>41.3</v>
      </c>
      <c r="AS25">
        <v>161000</v>
      </c>
      <c r="AT25">
        <v>0</v>
      </c>
      <c r="AU25">
        <v>113</v>
      </c>
      <c r="AV25">
        <v>530</v>
      </c>
      <c r="AW25">
        <v>166</v>
      </c>
      <c r="AX25">
        <v>495</v>
      </c>
      <c r="AY25">
        <v>0</v>
      </c>
      <c r="AZ25">
        <v>0</v>
      </c>
      <c r="BA25">
        <v>0</v>
      </c>
      <c r="BB25">
        <v>0</v>
      </c>
      <c r="BC25">
        <v>38.120000000000005</v>
      </c>
      <c r="BD25">
        <v>23</v>
      </c>
      <c r="BE25" t="b">
        <v>1</v>
      </c>
      <c r="BF25">
        <v>3787.4998996655145</v>
      </c>
    </row>
    <row r="26" spans="1:58" ht="12.75">
      <c r="A26" t="s">
        <v>7</v>
      </c>
      <c r="B26" s="3" t="s">
        <v>77</v>
      </c>
      <c r="C26" s="3" t="s">
        <v>77</v>
      </c>
      <c r="D26" s="7" t="s">
        <v>77</v>
      </c>
      <c r="E26" s="4" t="s">
        <v>55</v>
      </c>
      <c r="F26" s="12">
        <v>211</v>
      </c>
      <c r="G26">
        <v>62</v>
      </c>
      <c r="H26">
        <v>39.4</v>
      </c>
      <c r="I26">
        <v>0</v>
      </c>
      <c r="J26">
        <v>0</v>
      </c>
      <c r="K26">
        <v>11.8</v>
      </c>
      <c r="L26">
        <v>0</v>
      </c>
      <c r="M26">
        <v>0</v>
      </c>
      <c r="N26">
        <v>0.75</v>
      </c>
      <c r="O26">
        <v>1.42</v>
      </c>
      <c r="P26">
        <v>0</v>
      </c>
      <c r="Q26">
        <v>0</v>
      </c>
      <c r="R26">
        <v>0</v>
      </c>
      <c r="S26">
        <v>2.6</v>
      </c>
      <c r="T26">
        <v>2.6875</v>
      </c>
      <c r="U26" s="8">
        <v>1.5625</v>
      </c>
      <c r="V26">
        <v>0</v>
      </c>
      <c r="W26">
        <v>0</v>
      </c>
      <c r="X26">
        <v>0</v>
      </c>
      <c r="Y26">
        <v>0</v>
      </c>
      <c r="Z26">
        <v>0</v>
      </c>
      <c r="AA26">
        <v>4.17</v>
      </c>
      <c r="AB26">
        <v>0</v>
      </c>
      <c r="AC26">
        <v>45.6</v>
      </c>
      <c r="AD26">
        <v>0</v>
      </c>
      <c r="AE26">
        <v>0</v>
      </c>
      <c r="AI26">
        <v>15500</v>
      </c>
      <c r="AJ26">
        <v>906</v>
      </c>
      <c r="AK26">
        <v>786</v>
      </c>
      <c r="AL26">
        <v>15.8</v>
      </c>
      <c r="AM26">
        <v>390</v>
      </c>
      <c r="AN26">
        <v>105</v>
      </c>
      <c r="AO26">
        <v>66.1</v>
      </c>
      <c r="AP26">
        <v>2.51</v>
      </c>
      <c r="AQ26">
        <v>0</v>
      </c>
      <c r="AR26">
        <v>30.4</v>
      </c>
      <c r="AS26">
        <v>141000</v>
      </c>
      <c r="AT26">
        <v>0</v>
      </c>
      <c r="AU26">
        <v>112</v>
      </c>
      <c r="AV26">
        <v>468</v>
      </c>
      <c r="AW26">
        <v>148</v>
      </c>
      <c r="AX26">
        <v>442</v>
      </c>
      <c r="AY26">
        <v>0</v>
      </c>
      <c r="AZ26">
        <v>0</v>
      </c>
      <c r="BA26">
        <v>0</v>
      </c>
      <c r="BB26">
        <v>0</v>
      </c>
      <c r="BC26">
        <v>37.98</v>
      </c>
      <c r="BD26">
        <v>24</v>
      </c>
      <c r="BE26" t="b">
        <v>1</v>
      </c>
      <c r="BF26">
        <v>3397.4999099969864</v>
      </c>
    </row>
    <row r="27" spans="1:58" ht="12.75">
      <c r="A27" t="s">
        <v>7</v>
      </c>
      <c r="B27" s="3" t="s">
        <v>78</v>
      </c>
      <c r="C27" s="3" t="s">
        <v>78</v>
      </c>
      <c r="D27" s="7" t="s">
        <v>78</v>
      </c>
      <c r="E27" s="4" t="s">
        <v>55</v>
      </c>
      <c r="F27" s="12">
        <v>183</v>
      </c>
      <c r="G27">
        <v>53.3</v>
      </c>
      <c r="H27">
        <v>39</v>
      </c>
      <c r="I27">
        <v>0</v>
      </c>
      <c r="J27">
        <v>0</v>
      </c>
      <c r="K27">
        <v>11.8</v>
      </c>
      <c r="L27">
        <v>0</v>
      </c>
      <c r="M27">
        <v>0</v>
      </c>
      <c r="N27">
        <v>0.65</v>
      </c>
      <c r="O27">
        <v>1.2</v>
      </c>
      <c r="P27">
        <v>0</v>
      </c>
      <c r="Q27">
        <v>0</v>
      </c>
      <c r="R27">
        <v>0</v>
      </c>
      <c r="S27">
        <v>2.38</v>
      </c>
      <c r="T27">
        <v>2.5</v>
      </c>
      <c r="U27" s="8">
        <v>1.5625</v>
      </c>
      <c r="V27">
        <v>0</v>
      </c>
      <c r="W27">
        <v>0</v>
      </c>
      <c r="X27">
        <v>0</v>
      </c>
      <c r="Y27">
        <v>0</v>
      </c>
      <c r="Z27">
        <v>0</v>
      </c>
      <c r="AA27">
        <v>4.92</v>
      </c>
      <c r="AB27">
        <v>0</v>
      </c>
      <c r="AC27">
        <v>52.6</v>
      </c>
      <c r="AD27">
        <v>0</v>
      </c>
      <c r="AE27">
        <v>0</v>
      </c>
      <c r="AI27">
        <v>13200</v>
      </c>
      <c r="AJ27">
        <v>774</v>
      </c>
      <c r="AK27">
        <v>675</v>
      </c>
      <c r="AL27">
        <v>15.7</v>
      </c>
      <c r="AM27">
        <v>331</v>
      </c>
      <c r="AN27">
        <v>88.3</v>
      </c>
      <c r="AO27">
        <v>56</v>
      </c>
      <c r="AP27">
        <v>2.49</v>
      </c>
      <c r="AQ27">
        <v>0</v>
      </c>
      <c r="AR27">
        <v>19.3</v>
      </c>
      <c r="AS27">
        <v>118000</v>
      </c>
      <c r="AT27">
        <v>0</v>
      </c>
      <c r="AU27">
        <v>112</v>
      </c>
      <c r="AV27">
        <v>395</v>
      </c>
      <c r="AW27">
        <v>126</v>
      </c>
      <c r="AX27">
        <v>376</v>
      </c>
      <c r="AY27">
        <v>0</v>
      </c>
      <c r="AZ27">
        <v>0</v>
      </c>
      <c r="BA27">
        <v>0</v>
      </c>
      <c r="BB27">
        <v>0</v>
      </c>
      <c r="BC27">
        <v>37.8</v>
      </c>
      <c r="BD27">
        <v>25</v>
      </c>
      <c r="BE27" t="b">
        <v>1</v>
      </c>
      <c r="BF27">
        <v>2902.4999231100082</v>
      </c>
    </row>
    <row r="28" spans="1:58" ht="12.75">
      <c r="A28" t="s">
        <v>7</v>
      </c>
      <c r="B28" s="3" t="s">
        <v>79</v>
      </c>
      <c r="C28" s="3" t="s">
        <v>79</v>
      </c>
      <c r="D28" s="7" t="s">
        <v>79</v>
      </c>
      <c r="E28" s="4" t="s">
        <v>55</v>
      </c>
      <c r="F28" s="12">
        <v>167</v>
      </c>
      <c r="G28">
        <v>49.2</v>
      </c>
      <c r="H28">
        <v>38.6</v>
      </c>
      <c r="I28">
        <v>0</v>
      </c>
      <c r="J28">
        <v>0</v>
      </c>
      <c r="K28">
        <v>11.8</v>
      </c>
      <c r="L28">
        <v>0</v>
      </c>
      <c r="M28">
        <v>0</v>
      </c>
      <c r="N28">
        <v>0.65</v>
      </c>
      <c r="O28">
        <v>1.03</v>
      </c>
      <c r="P28">
        <v>0</v>
      </c>
      <c r="Q28">
        <v>0</v>
      </c>
      <c r="R28">
        <v>0</v>
      </c>
      <c r="S28">
        <v>2.21</v>
      </c>
      <c r="T28">
        <v>2.3125</v>
      </c>
      <c r="U28" s="8">
        <v>1.5625</v>
      </c>
      <c r="V28">
        <v>0</v>
      </c>
      <c r="W28">
        <v>0</v>
      </c>
      <c r="X28">
        <v>0</v>
      </c>
      <c r="Y28">
        <v>0</v>
      </c>
      <c r="Z28">
        <v>0</v>
      </c>
      <c r="AA28">
        <v>5.76</v>
      </c>
      <c r="AB28">
        <v>0</v>
      </c>
      <c r="AC28">
        <v>52.6</v>
      </c>
      <c r="AD28">
        <v>0</v>
      </c>
      <c r="AE28">
        <v>0</v>
      </c>
      <c r="AI28">
        <v>11600</v>
      </c>
      <c r="AJ28">
        <v>693</v>
      </c>
      <c r="AK28">
        <v>600</v>
      </c>
      <c r="AL28">
        <v>15.3</v>
      </c>
      <c r="AM28">
        <v>283</v>
      </c>
      <c r="AN28">
        <v>76</v>
      </c>
      <c r="AO28">
        <v>47.9</v>
      </c>
      <c r="AP28">
        <v>2.4</v>
      </c>
      <c r="AQ28">
        <v>0</v>
      </c>
      <c r="AR28">
        <v>14</v>
      </c>
      <c r="AS28">
        <v>99700</v>
      </c>
      <c r="AT28">
        <v>0</v>
      </c>
      <c r="AU28">
        <v>111</v>
      </c>
      <c r="AV28">
        <v>336</v>
      </c>
      <c r="AW28">
        <v>107</v>
      </c>
      <c r="AX28">
        <v>336</v>
      </c>
      <c r="AY28">
        <v>0</v>
      </c>
      <c r="AZ28">
        <v>0</v>
      </c>
      <c r="BA28">
        <v>0</v>
      </c>
      <c r="BB28">
        <v>0</v>
      </c>
      <c r="BC28">
        <v>37.57</v>
      </c>
      <c r="BD28">
        <v>26</v>
      </c>
      <c r="BE28" t="b">
        <v>1</v>
      </c>
      <c r="BF28">
        <v>2598.7499311566353</v>
      </c>
    </row>
    <row r="29" spans="1:58" ht="12.75">
      <c r="A29" t="s">
        <v>7</v>
      </c>
      <c r="B29" s="3" t="s">
        <v>80</v>
      </c>
      <c r="C29" s="3" t="s">
        <v>80</v>
      </c>
      <c r="D29" s="7" t="s">
        <v>80</v>
      </c>
      <c r="E29" s="4" t="s">
        <v>55</v>
      </c>
      <c r="F29" s="12">
        <v>149</v>
      </c>
      <c r="G29">
        <v>43.8</v>
      </c>
      <c r="H29">
        <v>38.2</v>
      </c>
      <c r="I29">
        <v>0</v>
      </c>
      <c r="J29">
        <v>0</v>
      </c>
      <c r="K29">
        <v>11.8</v>
      </c>
      <c r="L29">
        <v>0</v>
      </c>
      <c r="M29">
        <v>0</v>
      </c>
      <c r="N29">
        <v>0.63</v>
      </c>
      <c r="O29">
        <v>0.83</v>
      </c>
      <c r="P29">
        <v>0</v>
      </c>
      <c r="Q29">
        <v>0</v>
      </c>
      <c r="R29">
        <v>0</v>
      </c>
      <c r="S29">
        <v>2.01</v>
      </c>
      <c r="T29">
        <v>2.125</v>
      </c>
      <c r="U29" s="8">
        <v>1.5</v>
      </c>
      <c r="V29">
        <v>0</v>
      </c>
      <c r="W29">
        <v>0</v>
      </c>
      <c r="X29">
        <v>0</v>
      </c>
      <c r="Y29">
        <v>0</v>
      </c>
      <c r="Z29">
        <v>0</v>
      </c>
      <c r="AA29">
        <v>7.11</v>
      </c>
      <c r="AB29">
        <v>0</v>
      </c>
      <c r="AC29">
        <v>54.3</v>
      </c>
      <c r="AD29">
        <v>0</v>
      </c>
      <c r="AE29">
        <v>0</v>
      </c>
      <c r="AI29">
        <v>9800</v>
      </c>
      <c r="AJ29">
        <v>598</v>
      </c>
      <c r="AK29">
        <v>513</v>
      </c>
      <c r="AL29">
        <v>15</v>
      </c>
      <c r="AM29">
        <v>229</v>
      </c>
      <c r="AN29">
        <v>62.2</v>
      </c>
      <c r="AO29">
        <v>38.8</v>
      </c>
      <c r="AP29">
        <v>2.29</v>
      </c>
      <c r="AQ29">
        <v>0</v>
      </c>
      <c r="AR29">
        <v>9.36</v>
      </c>
      <c r="AS29">
        <v>80000</v>
      </c>
      <c r="AT29">
        <v>0</v>
      </c>
      <c r="AU29">
        <v>110</v>
      </c>
      <c r="AV29">
        <v>270</v>
      </c>
      <c r="AW29">
        <v>86.7</v>
      </c>
      <c r="AX29">
        <v>288</v>
      </c>
      <c r="AY29">
        <v>0</v>
      </c>
      <c r="AZ29">
        <v>0</v>
      </c>
      <c r="BA29">
        <v>0</v>
      </c>
      <c r="BB29">
        <v>0</v>
      </c>
      <c r="BC29">
        <v>37.370000000000005</v>
      </c>
      <c r="BD29">
        <v>27</v>
      </c>
      <c r="BE29" t="b">
        <v>1</v>
      </c>
      <c r="BF29">
        <v>2242.499940594037</v>
      </c>
    </row>
    <row r="30" spans="1:58" ht="12.75">
      <c r="A30" t="s">
        <v>7</v>
      </c>
      <c r="B30" s="3" t="s">
        <v>438</v>
      </c>
      <c r="C30" s="3" t="s">
        <v>438</v>
      </c>
      <c r="D30" s="7" t="s">
        <v>438</v>
      </c>
      <c r="E30" s="4" t="s">
        <v>17</v>
      </c>
      <c r="F30" s="12">
        <v>800</v>
      </c>
      <c r="G30">
        <v>236</v>
      </c>
      <c r="H30">
        <v>42.6</v>
      </c>
      <c r="I30">
        <v>0</v>
      </c>
      <c r="J30">
        <v>0</v>
      </c>
      <c r="K30">
        <v>18</v>
      </c>
      <c r="L30">
        <v>0</v>
      </c>
      <c r="M30">
        <v>0</v>
      </c>
      <c r="N30">
        <v>2.38</v>
      </c>
      <c r="O30">
        <v>4.29</v>
      </c>
      <c r="P30">
        <v>0</v>
      </c>
      <c r="Q30">
        <v>0</v>
      </c>
      <c r="R30">
        <v>0</v>
      </c>
      <c r="S30">
        <v>5.24</v>
      </c>
      <c r="T30">
        <v>5.5625</v>
      </c>
      <c r="U30" s="8">
        <v>2.375</v>
      </c>
      <c r="V30">
        <v>0</v>
      </c>
      <c r="W30">
        <v>0</v>
      </c>
      <c r="X30">
        <v>0</v>
      </c>
      <c r="Y30">
        <v>0</v>
      </c>
      <c r="Z30">
        <v>0</v>
      </c>
      <c r="AA30">
        <v>2.1</v>
      </c>
      <c r="AB30">
        <v>0</v>
      </c>
      <c r="AC30">
        <v>13.5</v>
      </c>
      <c r="AD30">
        <v>0</v>
      </c>
      <c r="AE30">
        <v>0</v>
      </c>
      <c r="AI30">
        <v>64700</v>
      </c>
      <c r="AJ30">
        <v>3650</v>
      </c>
      <c r="AK30">
        <v>3040</v>
      </c>
      <c r="AL30">
        <v>16.6</v>
      </c>
      <c r="AM30">
        <v>4200</v>
      </c>
      <c r="AN30">
        <v>743</v>
      </c>
      <c r="AO30">
        <v>467</v>
      </c>
      <c r="AP30">
        <v>4.22</v>
      </c>
      <c r="AQ30">
        <v>0</v>
      </c>
      <c r="AR30">
        <v>1060</v>
      </c>
      <c r="AS30">
        <v>1540000</v>
      </c>
      <c r="AT30">
        <v>0</v>
      </c>
      <c r="AU30">
        <v>172</v>
      </c>
      <c r="AV30">
        <v>3320</v>
      </c>
      <c r="AW30">
        <v>641</v>
      </c>
      <c r="AX30">
        <v>1820</v>
      </c>
      <c r="AY30">
        <v>0</v>
      </c>
      <c r="AZ30">
        <v>0</v>
      </c>
      <c r="BA30">
        <v>0</v>
      </c>
      <c r="BB30">
        <v>0</v>
      </c>
      <c r="BC30">
        <v>38.31</v>
      </c>
      <c r="BD30">
        <v>28</v>
      </c>
      <c r="BE30" t="b">
        <v>1</v>
      </c>
      <c r="BF30">
        <v>13687.4990234375</v>
      </c>
    </row>
    <row r="31" spans="1:58" ht="12.75">
      <c r="A31" t="s">
        <v>7</v>
      </c>
      <c r="B31" s="3" t="s">
        <v>439</v>
      </c>
      <c r="C31" s="3" t="s">
        <v>439</v>
      </c>
      <c r="D31" s="7" t="s">
        <v>439</v>
      </c>
      <c r="E31" s="4" t="s">
        <v>17</v>
      </c>
      <c r="F31" s="12">
        <v>652</v>
      </c>
      <c r="G31">
        <v>192</v>
      </c>
      <c r="H31">
        <v>41.1</v>
      </c>
      <c r="I31">
        <v>0</v>
      </c>
      <c r="J31">
        <v>0</v>
      </c>
      <c r="K31">
        <v>17.6</v>
      </c>
      <c r="L31">
        <v>0</v>
      </c>
      <c r="M31">
        <v>0</v>
      </c>
      <c r="N31">
        <v>1.97</v>
      </c>
      <c r="O31">
        <v>3.54</v>
      </c>
      <c r="P31">
        <v>0</v>
      </c>
      <c r="Q31">
        <v>0</v>
      </c>
      <c r="R31">
        <v>0</v>
      </c>
      <c r="S31">
        <v>4.49</v>
      </c>
      <c r="T31">
        <v>4.8125</v>
      </c>
      <c r="U31" s="8">
        <v>2.1875</v>
      </c>
      <c r="V31">
        <v>0</v>
      </c>
      <c r="W31">
        <v>0</v>
      </c>
      <c r="X31">
        <v>0</v>
      </c>
      <c r="Y31">
        <v>0</v>
      </c>
      <c r="Z31">
        <v>0</v>
      </c>
      <c r="AA31">
        <v>2.48</v>
      </c>
      <c r="AB31">
        <v>0</v>
      </c>
      <c r="AC31">
        <v>16.3</v>
      </c>
      <c r="AD31">
        <v>0</v>
      </c>
      <c r="AE31">
        <v>0</v>
      </c>
      <c r="AI31">
        <v>50600</v>
      </c>
      <c r="AJ31">
        <v>2910</v>
      </c>
      <c r="AK31">
        <v>2460</v>
      </c>
      <c r="AL31">
        <v>16.2</v>
      </c>
      <c r="AM31">
        <v>3230</v>
      </c>
      <c r="AN31">
        <v>581</v>
      </c>
      <c r="AO31">
        <v>367</v>
      </c>
      <c r="AP31">
        <v>4.1</v>
      </c>
      <c r="AQ31">
        <v>0</v>
      </c>
      <c r="AR31">
        <v>593</v>
      </c>
      <c r="AS31">
        <v>1130000</v>
      </c>
      <c r="AT31">
        <v>0</v>
      </c>
      <c r="AU31">
        <v>165</v>
      </c>
      <c r="AV31">
        <v>2560</v>
      </c>
      <c r="AW31">
        <v>518</v>
      </c>
      <c r="AX31">
        <v>1450</v>
      </c>
      <c r="AY31">
        <v>0</v>
      </c>
      <c r="AZ31">
        <v>0</v>
      </c>
      <c r="BA31">
        <v>0</v>
      </c>
      <c r="BB31">
        <v>0</v>
      </c>
      <c r="BC31">
        <v>37.56</v>
      </c>
      <c r="BD31">
        <v>29</v>
      </c>
      <c r="BE31" t="b">
        <v>1</v>
      </c>
      <c r="BF31">
        <v>10912.499710917473</v>
      </c>
    </row>
    <row r="32" spans="1:58" ht="12.75">
      <c r="A32" t="s">
        <v>7</v>
      </c>
      <c r="B32" s="11" t="s">
        <v>440</v>
      </c>
      <c r="C32" s="3" t="s">
        <v>440</v>
      </c>
      <c r="D32" s="7" t="s">
        <v>440</v>
      </c>
      <c r="E32" s="4" t="s">
        <v>17</v>
      </c>
      <c r="F32" s="12">
        <v>529</v>
      </c>
      <c r="G32">
        <v>156</v>
      </c>
      <c r="H32">
        <v>39.8</v>
      </c>
      <c r="I32">
        <v>0</v>
      </c>
      <c r="J32">
        <v>0</v>
      </c>
      <c r="K32">
        <v>17.2</v>
      </c>
      <c r="L32">
        <v>0</v>
      </c>
      <c r="M32">
        <v>0</v>
      </c>
      <c r="N32">
        <v>1.61</v>
      </c>
      <c r="O32">
        <v>2.91</v>
      </c>
      <c r="P32">
        <v>0</v>
      </c>
      <c r="Q32">
        <v>0</v>
      </c>
      <c r="R32">
        <v>0</v>
      </c>
      <c r="S32">
        <v>3.86</v>
      </c>
      <c r="T32">
        <v>4.1875</v>
      </c>
      <c r="U32" s="8">
        <v>2</v>
      </c>
      <c r="V32">
        <v>0</v>
      </c>
      <c r="W32">
        <v>0</v>
      </c>
      <c r="X32">
        <v>0</v>
      </c>
      <c r="Y32">
        <v>0</v>
      </c>
      <c r="Z32">
        <v>0</v>
      </c>
      <c r="AA32">
        <v>2.96</v>
      </c>
      <c r="AB32">
        <v>0</v>
      </c>
      <c r="AC32">
        <v>19.9</v>
      </c>
      <c r="AD32">
        <v>0</v>
      </c>
      <c r="AE32">
        <v>0</v>
      </c>
      <c r="AI32">
        <v>39600</v>
      </c>
      <c r="AJ32">
        <v>2330</v>
      </c>
      <c r="AK32">
        <v>1990</v>
      </c>
      <c r="AL32">
        <v>16</v>
      </c>
      <c r="AM32">
        <v>2490</v>
      </c>
      <c r="AN32">
        <v>454</v>
      </c>
      <c r="AO32">
        <v>289</v>
      </c>
      <c r="AP32">
        <v>4</v>
      </c>
      <c r="AQ32">
        <v>0</v>
      </c>
      <c r="AR32">
        <v>327</v>
      </c>
      <c r="AS32">
        <v>846000</v>
      </c>
      <c r="AT32">
        <v>0</v>
      </c>
      <c r="AU32">
        <v>159</v>
      </c>
      <c r="AV32">
        <v>1990</v>
      </c>
      <c r="AW32">
        <v>419</v>
      </c>
      <c r="AX32">
        <v>1160</v>
      </c>
      <c r="AY32">
        <v>0</v>
      </c>
      <c r="AZ32">
        <v>0</v>
      </c>
      <c r="BA32">
        <v>0</v>
      </c>
      <c r="BB32">
        <v>0</v>
      </c>
      <c r="BC32">
        <v>36.89</v>
      </c>
      <c r="BD32">
        <v>30</v>
      </c>
      <c r="BE32" t="b">
        <v>1</v>
      </c>
      <c r="BF32">
        <v>8737.4990234375</v>
      </c>
    </row>
    <row r="33" spans="1:58" ht="12.75">
      <c r="A33" t="s">
        <v>7</v>
      </c>
      <c r="B33" s="11" t="s">
        <v>441</v>
      </c>
      <c r="C33" s="3" t="s">
        <v>441</v>
      </c>
      <c r="D33" s="7" t="s">
        <v>441</v>
      </c>
      <c r="E33" s="4" t="s">
        <v>17</v>
      </c>
      <c r="F33" s="12">
        <v>487</v>
      </c>
      <c r="G33">
        <v>143</v>
      </c>
      <c r="H33">
        <v>39.3</v>
      </c>
      <c r="I33">
        <v>0</v>
      </c>
      <c r="J33">
        <v>0</v>
      </c>
      <c r="K33">
        <v>17.1</v>
      </c>
      <c r="L33">
        <v>0</v>
      </c>
      <c r="M33">
        <v>0</v>
      </c>
      <c r="N33">
        <v>1.5</v>
      </c>
      <c r="O33">
        <v>2.68</v>
      </c>
      <c r="P33">
        <v>0</v>
      </c>
      <c r="Q33">
        <v>0</v>
      </c>
      <c r="R33">
        <v>0</v>
      </c>
      <c r="S33">
        <v>3.63</v>
      </c>
      <c r="T33">
        <v>4</v>
      </c>
      <c r="U33" s="8">
        <v>1.875</v>
      </c>
      <c r="V33">
        <v>0</v>
      </c>
      <c r="W33">
        <v>0</v>
      </c>
      <c r="X33">
        <v>0</v>
      </c>
      <c r="Y33">
        <v>0</v>
      </c>
      <c r="Z33">
        <v>0</v>
      </c>
      <c r="AA33">
        <v>3.19</v>
      </c>
      <c r="AB33">
        <v>0</v>
      </c>
      <c r="AC33">
        <v>21.4</v>
      </c>
      <c r="AD33">
        <v>0</v>
      </c>
      <c r="AE33">
        <v>0</v>
      </c>
      <c r="AI33">
        <v>36000</v>
      </c>
      <c r="AJ33">
        <v>2130</v>
      </c>
      <c r="AK33">
        <v>1830</v>
      </c>
      <c r="AL33">
        <v>15.8</v>
      </c>
      <c r="AM33">
        <v>2250</v>
      </c>
      <c r="AN33">
        <v>412</v>
      </c>
      <c r="AO33">
        <v>263</v>
      </c>
      <c r="AP33">
        <v>3.96</v>
      </c>
      <c r="AQ33">
        <v>0</v>
      </c>
      <c r="AR33">
        <v>258</v>
      </c>
      <c r="AS33">
        <v>754000</v>
      </c>
      <c r="AT33">
        <v>0</v>
      </c>
      <c r="AU33">
        <v>157</v>
      </c>
      <c r="AV33">
        <v>1800</v>
      </c>
      <c r="AW33">
        <v>383</v>
      </c>
      <c r="AX33">
        <v>1060</v>
      </c>
      <c r="AY33">
        <v>0</v>
      </c>
      <c r="AZ33">
        <v>0</v>
      </c>
      <c r="BA33">
        <v>0</v>
      </c>
      <c r="BB33">
        <v>0</v>
      </c>
      <c r="BC33">
        <v>36.62</v>
      </c>
      <c r="BD33">
        <v>31</v>
      </c>
      <c r="BE33" t="b">
        <v>1</v>
      </c>
      <c r="BF33">
        <v>7987.499788403511</v>
      </c>
    </row>
    <row r="34" spans="1:58" ht="12.75">
      <c r="A34" t="s">
        <v>7</v>
      </c>
      <c r="B34" s="11" t="s">
        <v>442</v>
      </c>
      <c r="C34" s="3" t="s">
        <v>443</v>
      </c>
      <c r="D34" s="7" t="s">
        <v>443</v>
      </c>
      <c r="E34" s="4" t="s">
        <v>17</v>
      </c>
      <c r="F34" s="12">
        <v>442</v>
      </c>
      <c r="G34">
        <v>130</v>
      </c>
      <c r="H34">
        <v>38.9</v>
      </c>
      <c r="I34">
        <v>0</v>
      </c>
      <c r="J34">
        <v>0</v>
      </c>
      <c r="K34">
        <v>17</v>
      </c>
      <c r="L34">
        <v>0</v>
      </c>
      <c r="M34">
        <v>0</v>
      </c>
      <c r="N34">
        <v>1.36</v>
      </c>
      <c r="O34">
        <v>2.44</v>
      </c>
      <c r="P34">
        <v>0</v>
      </c>
      <c r="Q34">
        <v>0</v>
      </c>
      <c r="R34">
        <v>0</v>
      </c>
      <c r="S34">
        <v>3.39</v>
      </c>
      <c r="T34">
        <v>3.75</v>
      </c>
      <c r="U34" s="8">
        <v>1.875</v>
      </c>
      <c r="V34">
        <v>0</v>
      </c>
      <c r="W34">
        <v>0</v>
      </c>
      <c r="X34">
        <v>0</v>
      </c>
      <c r="Y34">
        <v>0</v>
      </c>
      <c r="Z34">
        <v>0</v>
      </c>
      <c r="AA34">
        <v>3.48</v>
      </c>
      <c r="AB34">
        <v>0</v>
      </c>
      <c r="AC34">
        <v>23.6</v>
      </c>
      <c r="AD34">
        <v>0</v>
      </c>
      <c r="AE34">
        <v>0</v>
      </c>
      <c r="AI34">
        <v>32100</v>
      </c>
      <c r="AJ34">
        <v>1910</v>
      </c>
      <c r="AK34">
        <v>1650</v>
      </c>
      <c r="AL34">
        <v>15.7</v>
      </c>
      <c r="AM34">
        <v>1990</v>
      </c>
      <c r="AN34">
        <v>368</v>
      </c>
      <c r="AO34">
        <v>235</v>
      </c>
      <c r="AP34">
        <v>3.92</v>
      </c>
      <c r="AQ34">
        <v>0</v>
      </c>
      <c r="AR34">
        <v>194</v>
      </c>
      <c r="AS34">
        <v>661000</v>
      </c>
      <c r="AT34">
        <v>0</v>
      </c>
      <c r="AU34">
        <v>154</v>
      </c>
      <c r="AV34">
        <v>1600</v>
      </c>
      <c r="AW34">
        <v>347</v>
      </c>
      <c r="AX34">
        <v>950</v>
      </c>
      <c r="AY34">
        <v>0</v>
      </c>
      <c r="AZ34">
        <v>0</v>
      </c>
      <c r="BA34">
        <v>0</v>
      </c>
      <c r="BB34">
        <v>0</v>
      </c>
      <c r="BC34">
        <v>36.46</v>
      </c>
      <c r="BD34">
        <v>32</v>
      </c>
      <c r="BE34" t="b">
        <v>1</v>
      </c>
      <c r="BF34">
        <v>7162.499810258547</v>
      </c>
    </row>
    <row r="35" spans="1:58" ht="12.75">
      <c r="A35" t="s">
        <v>7</v>
      </c>
      <c r="B35" s="11" t="s">
        <v>444</v>
      </c>
      <c r="C35" s="3" t="s">
        <v>444</v>
      </c>
      <c r="D35" s="7" t="s">
        <v>444</v>
      </c>
      <c r="E35" s="4" t="s">
        <v>17</v>
      </c>
      <c r="F35" s="12">
        <v>395</v>
      </c>
      <c r="G35">
        <v>116</v>
      </c>
      <c r="H35">
        <v>38.4</v>
      </c>
      <c r="I35">
        <v>0</v>
      </c>
      <c r="J35">
        <v>0</v>
      </c>
      <c r="K35">
        <v>16.8</v>
      </c>
      <c r="L35">
        <v>0</v>
      </c>
      <c r="M35">
        <v>0</v>
      </c>
      <c r="N35">
        <v>1.22</v>
      </c>
      <c r="O35">
        <v>2.2</v>
      </c>
      <c r="P35">
        <v>0</v>
      </c>
      <c r="Q35">
        <v>0</v>
      </c>
      <c r="R35">
        <v>0</v>
      </c>
      <c r="S35">
        <v>3.15</v>
      </c>
      <c r="T35">
        <v>3.4375</v>
      </c>
      <c r="U35" s="8">
        <v>1.8125</v>
      </c>
      <c r="V35">
        <v>0</v>
      </c>
      <c r="W35">
        <v>0</v>
      </c>
      <c r="X35">
        <v>0</v>
      </c>
      <c r="Y35">
        <v>0</v>
      </c>
      <c r="Z35">
        <v>0</v>
      </c>
      <c r="AA35">
        <v>3.83</v>
      </c>
      <c r="AB35">
        <v>0</v>
      </c>
      <c r="AC35">
        <v>26.3</v>
      </c>
      <c r="AD35">
        <v>0</v>
      </c>
      <c r="AE35">
        <v>0</v>
      </c>
      <c r="AI35">
        <v>28500</v>
      </c>
      <c r="AJ35">
        <v>1710</v>
      </c>
      <c r="AK35">
        <v>1490</v>
      </c>
      <c r="AL35">
        <v>15.7</v>
      </c>
      <c r="AM35">
        <v>1750</v>
      </c>
      <c r="AN35">
        <v>325</v>
      </c>
      <c r="AO35">
        <v>208</v>
      </c>
      <c r="AP35">
        <v>3.88</v>
      </c>
      <c r="AQ35">
        <v>0</v>
      </c>
      <c r="AR35">
        <v>142</v>
      </c>
      <c r="AS35">
        <v>575000</v>
      </c>
      <c r="AT35">
        <v>0</v>
      </c>
      <c r="AU35">
        <v>152</v>
      </c>
      <c r="AV35">
        <v>1410</v>
      </c>
      <c r="AW35">
        <v>311</v>
      </c>
      <c r="AX35">
        <v>847</v>
      </c>
      <c r="AY35">
        <v>0</v>
      </c>
      <c r="AZ35">
        <v>0</v>
      </c>
      <c r="BA35">
        <v>0</v>
      </c>
      <c r="BB35">
        <v>0</v>
      </c>
      <c r="BC35">
        <v>36.199999999999996</v>
      </c>
      <c r="BD35">
        <v>33</v>
      </c>
      <c r="BE35" t="b">
        <v>1</v>
      </c>
      <c r="BF35">
        <v>6412.499830126762</v>
      </c>
    </row>
    <row r="36" spans="1:58" ht="12.75">
      <c r="A36" t="s">
        <v>7</v>
      </c>
      <c r="B36" s="11" t="s">
        <v>445</v>
      </c>
      <c r="C36" s="3" t="s">
        <v>445</v>
      </c>
      <c r="D36" s="7" t="s">
        <v>445</v>
      </c>
      <c r="E36" s="4" t="s">
        <v>17</v>
      </c>
      <c r="F36" s="12">
        <v>361</v>
      </c>
      <c r="G36">
        <v>106</v>
      </c>
      <c r="H36">
        <v>38</v>
      </c>
      <c r="I36">
        <v>0</v>
      </c>
      <c r="J36">
        <v>0</v>
      </c>
      <c r="K36">
        <v>16.7</v>
      </c>
      <c r="L36">
        <v>0</v>
      </c>
      <c r="M36">
        <v>0</v>
      </c>
      <c r="N36">
        <v>1.12</v>
      </c>
      <c r="O36">
        <v>2.01</v>
      </c>
      <c r="P36">
        <v>0</v>
      </c>
      <c r="Q36">
        <v>0</v>
      </c>
      <c r="R36">
        <v>0</v>
      </c>
      <c r="S36">
        <v>2.96</v>
      </c>
      <c r="T36">
        <v>3.3125</v>
      </c>
      <c r="U36" s="8">
        <v>1.75</v>
      </c>
      <c r="V36">
        <v>0</v>
      </c>
      <c r="W36">
        <v>0</v>
      </c>
      <c r="X36">
        <v>0</v>
      </c>
      <c r="Y36">
        <v>0</v>
      </c>
      <c r="Z36">
        <v>0</v>
      </c>
      <c r="AA36">
        <v>4.16</v>
      </c>
      <c r="AB36">
        <v>0</v>
      </c>
      <c r="AC36">
        <v>28.6</v>
      </c>
      <c r="AD36">
        <v>0</v>
      </c>
      <c r="AE36">
        <v>0</v>
      </c>
      <c r="AI36">
        <v>25700</v>
      </c>
      <c r="AJ36">
        <v>1550</v>
      </c>
      <c r="AK36">
        <v>1350</v>
      </c>
      <c r="AL36">
        <v>15.6</v>
      </c>
      <c r="AM36">
        <v>1570</v>
      </c>
      <c r="AN36">
        <v>293</v>
      </c>
      <c r="AO36">
        <v>188</v>
      </c>
      <c r="AP36">
        <v>3.85</v>
      </c>
      <c r="AQ36">
        <v>0</v>
      </c>
      <c r="AR36">
        <v>109</v>
      </c>
      <c r="AS36">
        <v>509000</v>
      </c>
      <c r="AT36">
        <v>0</v>
      </c>
      <c r="AU36">
        <v>150</v>
      </c>
      <c r="AV36">
        <v>1270</v>
      </c>
      <c r="AW36">
        <v>282</v>
      </c>
      <c r="AX36">
        <v>767</v>
      </c>
      <c r="AY36">
        <v>0</v>
      </c>
      <c r="AZ36">
        <v>0</v>
      </c>
      <c r="BA36">
        <v>0</v>
      </c>
      <c r="BB36">
        <v>0</v>
      </c>
      <c r="BC36">
        <v>35.99</v>
      </c>
      <c r="BD36">
        <v>34</v>
      </c>
      <c r="BE36" t="b">
        <v>1</v>
      </c>
      <c r="BF36">
        <v>5812.499846021334</v>
      </c>
    </row>
    <row r="37" spans="1:58" ht="12.75">
      <c r="A37" t="s">
        <v>7</v>
      </c>
      <c r="B37" s="11" t="s">
        <v>446</v>
      </c>
      <c r="C37" s="3" t="s">
        <v>446</v>
      </c>
      <c r="D37" s="7" t="s">
        <v>446</v>
      </c>
      <c r="E37" s="4" t="s">
        <v>55</v>
      </c>
      <c r="F37" s="12">
        <v>330</v>
      </c>
      <c r="G37">
        <v>97</v>
      </c>
      <c r="H37">
        <v>37.7</v>
      </c>
      <c r="I37">
        <v>0</v>
      </c>
      <c r="J37">
        <v>0</v>
      </c>
      <c r="K37">
        <v>16.6</v>
      </c>
      <c r="L37">
        <v>0</v>
      </c>
      <c r="M37">
        <v>0</v>
      </c>
      <c r="N37">
        <v>1.02</v>
      </c>
      <c r="O37">
        <v>1.85</v>
      </c>
      <c r="P37">
        <v>0</v>
      </c>
      <c r="Q37">
        <v>0</v>
      </c>
      <c r="R37">
        <v>0</v>
      </c>
      <c r="S37">
        <v>2.8</v>
      </c>
      <c r="T37">
        <v>3.125</v>
      </c>
      <c r="U37" s="8">
        <v>1.75</v>
      </c>
      <c r="V37">
        <v>0</v>
      </c>
      <c r="W37">
        <v>0</v>
      </c>
      <c r="X37">
        <v>0</v>
      </c>
      <c r="Y37">
        <v>0</v>
      </c>
      <c r="Z37">
        <v>0</v>
      </c>
      <c r="AA37">
        <v>4.49</v>
      </c>
      <c r="AB37">
        <v>0</v>
      </c>
      <c r="AC37">
        <v>31.4</v>
      </c>
      <c r="AD37">
        <v>0</v>
      </c>
      <c r="AE37">
        <v>0</v>
      </c>
      <c r="AI37">
        <v>23300</v>
      </c>
      <c r="AJ37">
        <v>1410</v>
      </c>
      <c r="AK37">
        <v>1240</v>
      </c>
      <c r="AL37">
        <v>15.5</v>
      </c>
      <c r="AM37">
        <v>1420</v>
      </c>
      <c r="AN37">
        <v>265</v>
      </c>
      <c r="AO37">
        <v>171</v>
      </c>
      <c r="AP37">
        <v>3.83</v>
      </c>
      <c r="AQ37">
        <v>0</v>
      </c>
      <c r="AR37">
        <v>84.3</v>
      </c>
      <c r="AS37">
        <v>456000</v>
      </c>
      <c r="AT37">
        <v>0</v>
      </c>
      <c r="AU37">
        <v>149</v>
      </c>
      <c r="AV37">
        <v>1150</v>
      </c>
      <c r="AW37">
        <v>259</v>
      </c>
      <c r="AX37">
        <v>698</v>
      </c>
      <c r="AY37">
        <v>0</v>
      </c>
      <c r="AZ37">
        <v>0</v>
      </c>
      <c r="BA37">
        <v>0</v>
      </c>
      <c r="BB37">
        <v>0</v>
      </c>
      <c r="BC37">
        <v>35.85</v>
      </c>
      <c r="BD37">
        <v>35</v>
      </c>
      <c r="BE37" t="b">
        <v>1</v>
      </c>
      <c r="BF37">
        <v>5287.499859929085</v>
      </c>
    </row>
    <row r="38" spans="1:58" ht="12.75">
      <c r="A38" t="s">
        <v>7</v>
      </c>
      <c r="B38" s="11" t="s">
        <v>447</v>
      </c>
      <c r="C38" s="3" t="s">
        <v>447</v>
      </c>
      <c r="D38" s="7" t="s">
        <v>447</v>
      </c>
      <c r="E38" s="4" t="s">
        <v>55</v>
      </c>
      <c r="F38" s="12">
        <v>302</v>
      </c>
      <c r="G38">
        <v>88.8</v>
      </c>
      <c r="H38">
        <v>37.3</v>
      </c>
      <c r="I38">
        <v>0</v>
      </c>
      <c r="J38">
        <v>0</v>
      </c>
      <c r="K38">
        <v>16.7</v>
      </c>
      <c r="L38">
        <v>0</v>
      </c>
      <c r="M38">
        <v>0</v>
      </c>
      <c r="N38">
        <v>0.945</v>
      </c>
      <c r="O38">
        <v>1.68</v>
      </c>
      <c r="P38">
        <v>0</v>
      </c>
      <c r="Q38">
        <v>0</v>
      </c>
      <c r="R38">
        <v>0</v>
      </c>
      <c r="S38">
        <v>2.63</v>
      </c>
      <c r="T38">
        <v>3</v>
      </c>
      <c r="U38" s="8">
        <v>1.6875</v>
      </c>
      <c r="V38">
        <v>0</v>
      </c>
      <c r="W38">
        <v>0</v>
      </c>
      <c r="X38">
        <v>0</v>
      </c>
      <c r="Y38">
        <v>0</v>
      </c>
      <c r="Z38">
        <v>0</v>
      </c>
      <c r="AA38">
        <v>4.96</v>
      </c>
      <c r="AB38">
        <v>0</v>
      </c>
      <c r="AC38">
        <v>33.9</v>
      </c>
      <c r="AD38">
        <v>0</v>
      </c>
      <c r="AE38">
        <v>0</v>
      </c>
      <c r="AI38">
        <v>21100</v>
      </c>
      <c r="AJ38">
        <v>1280</v>
      </c>
      <c r="AK38">
        <v>1130</v>
      </c>
      <c r="AL38">
        <v>15.4</v>
      </c>
      <c r="AM38">
        <v>1300</v>
      </c>
      <c r="AN38">
        <v>241</v>
      </c>
      <c r="AO38">
        <v>156</v>
      </c>
      <c r="AP38">
        <v>3.82</v>
      </c>
      <c r="AQ38">
        <v>0</v>
      </c>
      <c r="AR38">
        <v>64.3</v>
      </c>
      <c r="AS38">
        <v>412000</v>
      </c>
      <c r="AT38">
        <v>0</v>
      </c>
      <c r="AU38">
        <v>148</v>
      </c>
      <c r="AV38">
        <v>1040</v>
      </c>
      <c r="AW38">
        <v>235</v>
      </c>
      <c r="AX38">
        <v>635</v>
      </c>
      <c r="AY38">
        <v>0</v>
      </c>
      <c r="AZ38">
        <v>0</v>
      </c>
      <c r="BA38">
        <v>0</v>
      </c>
      <c r="BB38">
        <v>0</v>
      </c>
      <c r="BC38">
        <v>35.62</v>
      </c>
      <c r="BD38">
        <v>36</v>
      </c>
      <c r="BE38" t="b">
        <v>1</v>
      </c>
      <c r="BF38">
        <v>4799.999872843424</v>
      </c>
    </row>
    <row r="39" spans="1:58" ht="12.75">
      <c r="A39" t="s">
        <v>7</v>
      </c>
      <c r="B39" s="11" t="s">
        <v>448</v>
      </c>
      <c r="C39" s="3" t="s">
        <v>448</v>
      </c>
      <c r="D39" s="7" t="s">
        <v>448</v>
      </c>
      <c r="E39" s="4" t="s">
        <v>55</v>
      </c>
      <c r="F39" s="12">
        <v>282</v>
      </c>
      <c r="G39">
        <v>82.9</v>
      </c>
      <c r="H39">
        <v>37.1</v>
      </c>
      <c r="I39">
        <v>0</v>
      </c>
      <c r="J39">
        <v>0</v>
      </c>
      <c r="K39">
        <v>16.6</v>
      </c>
      <c r="L39">
        <v>0</v>
      </c>
      <c r="M39">
        <v>0</v>
      </c>
      <c r="N39">
        <v>0.885</v>
      </c>
      <c r="O39">
        <v>1.57</v>
      </c>
      <c r="P39">
        <v>0</v>
      </c>
      <c r="Q39">
        <v>0</v>
      </c>
      <c r="R39">
        <v>0</v>
      </c>
      <c r="S39">
        <v>2.52</v>
      </c>
      <c r="T39">
        <v>2.875</v>
      </c>
      <c r="U39" s="8">
        <v>1.625</v>
      </c>
      <c r="V39">
        <v>0</v>
      </c>
      <c r="W39">
        <v>0</v>
      </c>
      <c r="X39">
        <v>0</v>
      </c>
      <c r="Y39">
        <v>0</v>
      </c>
      <c r="Z39">
        <v>0</v>
      </c>
      <c r="AA39">
        <v>5.29</v>
      </c>
      <c r="AB39">
        <v>0</v>
      </c>
      <c r="AC39">
        <v>36.2</v>
      </c>
      <c r="AD39">
        <v>0</v>
      </c>
      <c r="AE39">
        <v>0</v>
      </c>
      <c r="AI39">
        <v>19600</v>
      </c>
      <c r="AJ39">
        <v>1190</v>
      </c>
      <c r="AK39">
        <v>1050</v>
      </c>
      <c r="AL39">
        <v>15.4</v>
      </c>
      <c r="AM39">
        <v>1200</v>
      </c>
      <c r="AN39">
        <v>223</v>
      </c>
      <c r="AO39">
        <v>144</v>
      </c>
      <c r="AP39">
        <v>3.8</v>
      </c>
      <c r="AQ39">
        <v>0</v>
      </c>
      <c r="AR39">
        <v>52.7</v>
      </c>
      <c r="AS39">
        <v>378000</v>
      </c>
      <c r="AT39">
        <v>0</v>
      </c>
      <c r="AU39">
        <v>147</v>
      </c>
      <c r="AV39">
        <v>960</v>
      </c>
      <c r="AW39">
        <v>219</v>
      </c>
      <c r="AX39">
        <v>591</v>
      </c>
      <c r="AY39">
        <v>0</v>
      </c>
      <c r="AZ39">
        <v>0</v>
      </c>
      <c r="BA39">
        <v>0</v>
      </c>
      <c r="BB39">
        <v>0</v>
      </c>
      <c r="BC39">
        <v>35.53</v>
      </c>
      <c r="BD39">
        <v>37</v>
      </c>
      <c r="BE39" t="b">
        <v>1</v>
      </c>
      <c r="BF39">
        <v>4462.499881784121</v>
      </c>
    </row>
    <row r="40" spans="1:58" ht="12.75">
      <c r="A40" t="s">
        <v>7</v>
      </c>
      <c r="B40" s="11" t="s">
        <v>449</v>
      </c>
      <c r="C40" s="3" t="s">
        <v>449</v>
      </c>
      <c r="D40" s="7" t="s">
        <v>449</v>
      </c>
      <c r="E40" s="4" t="s">
        <v>55</v>
      </c>
      <c r="F40" s="12">
        <v>262</v>
      </c>
      <c r="G40">
        <v>77</v>
      </c>
      <c r="H40">
        <v>36.9</v>
      </c>
      <c r="I40">
        <v>0</v>
      </c>
      <c r="J40">
        <v>0</v>
      </c>
      <c r="K40">
        <v>16.6</v>
      </c>
      <c r="L40">
        <v>0</v>
      </c>
      <c r="M40">
        <v>0</v>
      </c>
      <c r="N40">
        <v>0.84</v>
      </c>
      <c r="O40">
        <v>1.44</v>
      </c>
      <c r="P40">
        <v>0</v>
      </c>
      <c r="Q40">
        <v>0</v>
      </c>
      <c r="R40">
        <v>0</v>
      </c>
      <c r="S40">
        <v>2.39</v>
      </c>
      <c r="T40">
        <v>2.75</v>
      </c>
      <c r="U40" s="8">
        <v>1.625</v>
      </c>
      <c r="V40">
        <v>0</v>
      </c>
      <c r="W40">
        <v>0</v>
      </c>
      <c r="X40">
        <v>0</v>
      </c>
      <c r="Y40">
        <v>0</v>
      </c>
      <c r="Z40">
        <v>0</v>
      </c>
      <c r="AA40">
        <v>5.75</v>
      </c>
      <c r="AB40">
        <v>0</v>
      </c>
      <c r="AC40">
        <v>38.2</v>
      </c>
      <c r="AD40">
        <v>0</v>
      </c>
      <c r="AE40">
        <v>0</v>
      </c>
      <c r="AI40">
        <v>17900</v>
      </c>
      <c r="AJ40">
        <v>1100</v>
      </c>
      <c r="AK40">
        <v>972</v>
      </c>
      <c r="AL40">
        <v>15.3</v>
      </c>
      <c r="AM40">
        <v>1090</v>
      </c>
      <c r="AN40">
        <v>204</v>
      </c>
      <c r="AO40">
        <v>132</v>
      </c>
      <c r="AP40">
        <v>3.76</v>
      </c>
      <c r="AQ40">
        <v>0</v>
      </c>
      <c r="AR40">
        <v>41.6</v>
      </c>
      <c r="AS40">
        <v>342000</v>
      </c>
      <c r="AT40">
        <v>0</v>
      </c>
      <c r="AU40">
        <v>147</v>
      </c>
      <c r="AV40">
        <v>873</v>
      </c>
      <c r="AW40">
        <v>200</v>
      </c>
      <c r="AX40">
        <v>543</v>
      </c>
      <c r="AY40">
        <v>0</v>
      </c>
      <c r="AZ40">
        <v>0</v>
      </c>
      <c r="BA40">
        <v>0</v>
      </c>
      <c r="BB40">
        <v>0</v>
      </c>
      <c r="BC40">
        <v>35.46</v>
      </c>
      <c r="BD40">
        <v>38</v>
      </c>
      <c r="BE40" t="b">
        <v>1</v>
      </c>
      <c r="BF40">
        <v>4124.999890724817</v>
      </c>
    </row>
    <row r="41" spans="1:58" ht="12.75">
      <c r="A41" t="s">
        <v>7</v>
      </c>
      <c r="B41" s="11" t="s">
        <v>450</v>
      </c>
      <c r="C41" s="3" t="s">
        <v>450</v>
      </c>
      <c r="D41" s="7" t="s">
        <v>450</v>
      </c>
      <c r="E41" s="4" t="s">
        <v>55</v>
      </c>
      <c r="F41" s="12">
        <v>247</v>
      </c>
      <c r="G41">
        <v>72.5</v>
      </c>
      <c r="H41">
        <v>36.7</v>
      </c>
      <c r="I41">
        <v>0</v>
      </c>
      <c r="J41">
        <v>0</v>
      </c>
      <c r="K41">
        <v>16.5</v>
      </c>
      <c r="L41">
        <v>0</v>
      </c>
      <c r="M41">
        <v>0</v>
      </c>
      <c r="N41">
        <v>0.8</v>
      </c>
      <c r="O41">
        <v>1.35</v>
      </c>
      <c r="P41">
        <v>0</v>
      </c>
      <c r="Q41">
        <v>0</v>
      </c>
      <c r="R41">
        <v>0</v>
      </c>
      <c r="S41">
        <v>2.3</v>
      </c>
      <c r="T41">
        <v>2.625</v>
      </c>
      <c r="U41" s="8">
        <v>1.625</v>
      </c>
      <c r="V41">
        <v>0</v>
      </c>
      <c r="W41">
        <v>0</v>
      </c>
      <c r="X41">
        <v>0</v>
      </c>
      <c r="Y41">
        <v>0</v>
      </c>
      <c r="Z41">
        <v>0</v>
      </c>
      <c r="AA41">
        <v>6.11</v>
      </c>
      <c r="AB41">
        <v>0</v>
      </c>
      <c r="AC41">
        <v>40.1</v>
      </c>
      <c r="AD41">
        <v>0</v>
      </c>
      <c r="AE41">
        <v>0</v>
      </c>
      <c r="AI41">
        <v>16700</v>
      </c>
      <c r="AJ41">
        <v>1030</v>
      </c>
      <c r="AK41">
        <v>913</v>
      </c>
      <c r="AL41">
        <v>15.2</v>
      </c>
      <c r="AM41">
        <v>1010</v>
      </c>
      <c r="AN41">
        <v>190</v>
      </c>
      <c r="AO41">
        <v>123</v>
      </c>
      <c r="AP41">
        <v>3.74</v>
      </c>
      <c r="AQ41">
        <v>0</v>
      </c>
      <c r="AR41">
        <v>34.7</v>
      </c>
      <c r="AS41">
        <v>316000</v>
      </c>
      <c r="AT41">
        <v>0</v>
      </c>
      <c r="AU41">
        <v>146</v>
      </c>
      <c r="AV41">
        <v>812</v>
      </c>
      <c r="AW41">
        <v>187</v>
      </c>
      <c r="AX41">
        <v>509</v>
      </c>
      <c r="AY41">
        <v>0</v>
      </c>
      <c r="AZ41">
        <v>0</v>
      </c>
      <c r="BA41">
        <v>0</v>
      </c>
      <c r="BB41">
        <v>0</v>
      </c>
      <c r="BC41">
        <v>35.35</v>
      </c>
      <c r="BD41">
        <v>39</v>
      </c>
      <c r="BE41" t="b">
        <v>1</v>
      </c>
      <c r="BF41">
        <v>3862.499755859375</v>
      </c>
    </row>
    <row r="42" spans="1:58" ht="12.75">
      <c r="A42" t="s">
        <v>7</v>
      </c>
      <c r="B42" s="11" t="s">
        <v>451</v>
      </c>
      <c r="C42" s="3" t="s">
        <v>81</v>
      </c>
      <c r="D42" s="7" t="s">
        <v>81</v>
      </c>
      <c r="E42" s="4" t="s">
        <v>55</v>
      </c>
      <c r="F42" s="12">
        <v>230</v>
      </c>
      <c r="G42">
        <v>68.1</v>
      </c>
      <c r="H42">
        <v>36.5</v>
      </c>
      <c r="I42">
        <v>0</v>
      </c>
      <c r="J42">
        <v>0</v>
      </c>
      <c r="K42">
        <v>16.5</v>
      </c>
      <c r="L42">
        <v>0</v>
      </c>
      <c r="M42">
        <v>0</v>
      </c>
      <c r="N42">
        <v>0.76</v>
      </c>
      <c r="O42">
        <v>1.26</v>
      </c>
      <c r="P42">
        <v>0</v>
      </c>
      <c r="Q42">
        <v>0</v>
      </c>
      <c r="R42">
        <v>0</v>
      </c>
      <c r="S42">
        <v>2.21</v>
      </c>
      <c r="T42">
        <v>2.5625</v>
      </c>
      <c r="U42" s="8">
        <v>1.5625</v>
      </c>
      <c r="V42">
        <v>0</v>
      </c>
      <c r="W42">
        <v>0</v>
      </c>
      <c r="X42">
        <v>0</v>
      </c>
      <c r="Y42">
        <v>0</v>
      </c>
      <c r="Z42">
        <v>0</v>
      </c>
      <c r="AA42">
        <v>6.54</v>
      </c>
      <c r="AB42">
        <v>0</v>
      </c>
      <c r="AC42">
        <v>42.2</v>
      </c>
      <c r="AD42">
        <v>0</v>
      </c>
      <c r="AE42">
        <v>0</v>
      </c>
      <c r="AI42">
        <v>15600</v>
      </c>
      <c r="AJ42">
        <v>963</v>
      </c>
      <c r="AK42">
        <v>854</v>
      </c>
      <c r="AL42">
        <v>15.1</v>
      </c>
      <c r="AM42">
        <v>940</v>
      </c>
      <c r="AN42">
        <v>176</v>
      </c>
      <c r="AO42">
        <v>114</v>
      </c>
      <c r="AP42">
        <v>3.71</v>
      </c>
      <c r="AQ42">
        <v>0</v>
      </c>
      <c r="AR42">
        <v>28.7</v>
      </c>
      <c r="AS42">
        <v>292000</v>
      </c>
      <c r="AT42">
        <v>0</v>
      </c>
      <c r="AU42">
        <v>145</v>
      </c>
      <c r="AV42">
        <v>756</v>
      </c>
      <c r="AW42">
        <v>175</v>
      </c>
      <c r="AX42">
        <v>476</v>
      </c>
      <c r="AY42">
        <v>0</v>
      </c>
      <c r="AZ42">
        <v>0</v>
      </c>
      <c r="BA42">
        <v>0</v>
      </c>
      <c r="BB42">
        <v>0</v>
      </c>
      <c r="BC42">
        <v>35.24</v>
      </c>
      <c r="BD42">
        <v>40</v>
      </c>
      <c r="BE42" t="b">
        <v>1</v>
      </c>
      <c r="BF42">
        <v>3611.249904334545</v>
      </c>
    </row>
    <row r="43" spans="1:58" ht="12.75">
      <c r="A43" t="s">
        <v>7</v>
      </c>
      <c r="B43" s="11" t="s">
        <v>82</v>
      </c>
      <c r="C43" s="3" t="s">
        <v>82</v>
      </c>
      <c r="D43" s="7" t="s">
        <v>82</v>
      </c>
      <c r="E43" s="4" t="s">
        <v>55</v>
      </c>
      <c r="F43" s="12">
        <v>256</v>
      </c>
      <c r="G43">
        <v>75.4</v>
      </c>
      <c r="H43">
        <v>37.4</v>
      </c>
      <c r="I43">
        <v>0</v>
      </c>
      <c r="J43">
        <v>0</v>
      </c>
      <c r="K43">
        <v>12.2</v>
      </c>
      <c r="L43">
        <v>0</v>
      </c>
      <c r="M43">
        <v>0</v>
      </c>
      <c r="N43">
        <v>0.96</v>
      </c>
      <c r="O43">
        <v>1.73</v>
      </c>
      <c r="P43">
        <v>0</v>
      </c>
      <c r="Q43">
        <v>0</v>
      </c>
      <c r="R43">
        <v>0</v>
      </c>
      <c r="S43">
        <v>2.48</v>
      </c>
      <c r="T43">
        <v>2.625</v>
      </c>
      <c r="U43" s="8">
        <v>1.3125</v>
      </c>
      <c r="V43">
        <v>0</v>
      </c>
      <c r="W43">
        <v>0</v>
      </c>
      <c r="X43">
        <v>0</v>
      </c>
      <c r="Y43">
        <v>0</v>
      </c>
      <c r="Z43">
        <v>0</v>
      </c>
      <c r="AA43">
        <v>3.53</v>
      </c>
      <c r="AB43">
        <v>0</v>
      </c>
      <c r="AC43">
        <v>33.8</v>
      </c>
      <c r="AD43">
        <v>0</v>
      </c>
      <c r="AE43">
        <v>0</v>
      </c>
      <c r="AI43">
        <v>16800</v>
      </c>
      <c r="AJ43">
        <v>1040</v>
      </c>
      <c r="AK43">
        <v>895</v>
      </c>
      <c r="AL43">
        <v>14.9</v>
      </c>
      <c r="AM43">
        <v>528</v>
      </c>
      <c r="AN43">
        <v>137</v>
      </c>
      <c r="AO43">
        <v>86.5</v>
      </c>
      <c r="AP43">
        <v>2.65</v>
      </c>
      <c r="AQ43">
        <v>0</v>
      </c>
      <c r="AR43">
        <v>52.9</v>
      </c>
      <c r="AS43">
        <v>168000</v>
      </c>
      <c r="AT43">
        <v>0</v>
      </c>
      <c r="AU43">
        <v>109</v>
      </c>
      <c r="AV43">
        <v>576</v>
      </c>
      <c r="AW43">
        <v>174</v>
      </c>
      <c r="AX43">
        <v>516</v>
      </c>
      <c r="AY43">
        <v>0</v>
      </c>
      <c r="AZ43">
        <v>0</v>
      </c>
      <c r="BA43">
        <v>0</v>
      </c>
      <c r="BB43">
        <v>0</v>
      </c>
      <c r="BC43">
        <v>35.67</v>
      </c>
      <c r="BD43">
        <v>41</v>
      </c>
      <c r="BE43" t="b">
        <v>1</v>
      </c>
      <c r="BF43">
        <v>3899.9998966852822</v>
      </c>
    </row>
    <row r="44" spans="1:58" ht="12.75">
      <c r="A44" t="s">
        <v>7</v>
      </c>
      <c r="B44" s="11" t="s">
        <v>83</v>
      </c>
      <c r="C44" s="3" t="s">
        <v>83</v>
      </c>
      <c r="D44" s="7" t="s">
        <v>83</v>
      </c>
      <c r="E44" s="4" t="s">
        <v>55</v>
      </c>
      <c r="F44" s="12">
        <v>232</v>
      </c>
      <c r="G44">
        <v>68.1</v>
      </c>
      <c r="H44">
        <v>37.1</v>
      </c>
      <c r="I44">
        <v>0</v>
      </c>
      <c r="J44">
        <v>0</v>
      </c>
      <c r="K44">
        <v>12.1</v>
      </c>
      <c r="L44">
        <v>0</v>
      </c>
      <c r="M44">
        <v>0</v>
      </c>
      <c r="N44">
        <v>0.87</v>
      </c>
      <c r="O44">
        <v>1.57</v>
      </c>
      <c r="P44">
        <v>0</v>
      </c>
      <c r="Q44">
        <v>0</v>
      </c>
      <c r="R44">
        <v>0</v>
      </c>
      <c r="S44">
        <v>2.32</v>
      </c>
      <c r="T44">
        <v>2.4375</v>
      </c>
      <c r="U44" s="8">
        <v>1.25</v>
      </c>
      <c r="V44">
        <v>0</v>
      </c>
      <c r="W44">
        <v>0</v>
      </c>
      <c r="X44">
        <v>0</v>
      </c>
      <c r="Y44">
        <v>0</v>
      </c>
      <c r="Z44">
        <v>0</v>
      </c>
      <c r="AA44">
        <v>3.86</v>
      </c>
      <c r="AB44">
        <v>0</v>
      </c>
      <c r="AC44">
        <v>37.3</v>
      </c>
      <c r="AD44">
        <v>0</v>
      </c>
      <c r="AE44">
        <v>0</v>
      </c>
      <c r="AI44">
        <v>15000</v>
      </c>
      <c r="AJ44">
        <v>936</v>
      </c>
      <c r="AK44">
        <v>809</v>
      </c>
      <c r="AL44">
        <v>14.8</v>
      </c>
      <c r="AM44">
        <v>468</v>
      </c>
      <c r="AN44">
        <v>122</v>
      </c>
      <c r="AO44">
        <v>77.2</v>
      </c>
      <c r="AP44">
        <v>2.62</v>
      </c>
      <c r="AQ44">
        <v>0</v>
      </c>
      <c r="AR44">
        <v>39.6</v>
      </c>
      <c r="AS44">
        <v>148000</v>
      </c>
      <c r="AT44">
        <v>0</v>
      </c>
      <c r="AU44">
        <v>108</v>
      </c>
      <c r="AV44">
        <v>512</v>
      </c>
      <c r="AW44">
        <v>157</v>
      </c>
      <c r="AX44">
        <v>464</v>
      </c>
      <c r="AY44">
        <v>0</v>
      </c>
      <c r="AZ44">
        <v>0</v>
      </c>
      <c r="BA44">
        <v>0</v>
      </c>
      <c r="BB44">
        <v>0</v>
      </c>
      <c r="BC44">
        <v>35.53</v>
      </c>
      <c r="BD44">
        <v>42</v>
      </c>
      <c r="BE44" t="b">
        <v>1</v>
      </c>
      <c r="BF44">
        <v>3509.999907016754</v>
      </c>
    </row>
    <row r="45" spans="1:58" ht="12.75">
      <c r="A45" t="s">
        <v>7</v>
      </c>
      <c r="B45" s="11" t="s">
        <v>84</v>
      </c>
      <c r="C45" s="3" t="s">
        <v>84</v>
      </c>
      <c r="D45" s="7" t="s">
        <v>84</v>
      </c>
      <c r="E45" s="4" t="s">
        <v>55</v>
      </c>
      <c r="F45" s="12">
        <v>210</v>
      </c>
      <c r="G45">
        <v>61.8</v>
      </c>
      <c r="H45">
        <v>36.7</v>
      </c>
      <c r="I45">
        <v>0</v>
      </c>
      <c r="J45">
        <v>0</v>
      </c>
      <c r="K45">
        <v>12.2</v>
      </c>
      <c r="L45">
        <v>0</v>
      </c>
      <c r="M45">
        <v>0</v>
      </c>
      <c r="N45">
        <v>0.83</v>
      </c>
      <c r="O45">
        <v>1.36</v>
      </c>
      <c r="P45">
        <v>0</v>
      </c>
      <c r="Q45">
        <v>0</v>
      </c>
      <c r="R45">
        <v>0</v>
      </c>
      <c r="S45">
        <v>2.11</v>
      </c>
      <c r="T45">
        <v>2.3125</v>
      </c>
      <c r="U45" s="8">
        <v>1.25</v>
      </c>
      <c r="V45">
        <v>0</v>
      </c>
      <c r="W45">
        <v>0</v>
      </c>
      <c r="X45">
        <v>0</v>
      </c>
      <c r="Y45">
        <v>0</v>
      </c>
      <c r="Z45">
        <v>0</v>
      </c>
      <c r="AA45">
        <v>4.48</v>
      </c>
      <c r="AB45">
        <v>0</v>
      </c>
      <c r="AC45">
        <v>39.1</v>
      </c>
      <c r="AD45">
        <v>0</v>
      </c>
      <c r="AE45">
        <v>0</v>
      </c>
      <c r="AI45">
        <v>13200</v>
      </c>
      <c r="AJ45">
        <v>833</v>
      </c>
      <c r="AK45">
        <v>719</v>
      </c>
      <c r="AL45">
        <v>14.6</v>
      </c>
      <c r="AM45">
        <v>411</v>
      </c>
      <c r="AN45">
        <v>107</v>
      </c>
      <c r="AO45">
        <v>67.5</v>
      </c>
      <c r="AP45">
        <v>2.58</v>
      </c>
      <c r="AQ45">
        <v>0</v>
      </c>
      <c r="AR45">
        <v>28</v>
      </c>
      <c r="AS45">
        <v>128000</v>
      </c>
      <c r="AT45">
        <v>0</v>
      </c>
      <c r="AU45">
        <v>108</v>
      </c>
      <c r="AV45">
        <v>446</v>
      </c>
      <c r="AW45">
        <v>136</v>
      </c>
      <c r="AX45">
        <v>412</v>
      </c>
      <c r="AY45">
        <v>0</v>
      </c>
      <c r="AZ45">
        <v>0</v>
      </c>
      <c r="BA45">
        <v>0</v>
      </c>
      <c r="BB45">
        <v>0</v>
      </c>
      <c r="BC45">
        <v>35.34</v>
      </c>
      <c r="BD45">
        <v>43</v>
      </c>
      <c r="BE45" t="b">
        <v>1</v>
      </c>
      <c r="BF45">
        <v>3123.749755859375</v>
      </c>
    </row>
    <row r="46" spans="1:58" ht="12.75">
      <c r="A46" t="s">
        <v>7</v>
      </c>
      <c r="B46" s="11" t="s">
        <v>85</v>
      </c>
      <c r="C46" s="3" t="s">
        <v>85</v>
      </c>
      <c r="D46" s="7" t="s">
        <v>85</v>
      </c>
      <c r="E46" s="4" t="s">
        <v>55</v>
      </c>
      <c r="F46" s="12">
        <v>194</v>
      </c>
      <c r="G46">
        <v>57</v>
      </c>
      <c r="H46">
        <v>36.5</v>
      </c>
      <c r="I46">
        <v>0</v>
      </c>
      <c r="J46">
        <v>0</v>
      </c>
      <c r="K46">
        <v>12.1</v>
      </c>
      <c r="L46">
        <v>0</v>
      </c>
      <c r="M46">
        <v>0</v>
      </c>
      <c r="N46">
        <v>0.765</v>
      </c>
      <c r="O46">
        <v>1.26</v>
      </c>
      <c r="P46">
        <v>0</v>
      </c>
      <c r="Q46">
        <v>0</v>
      </c>
      <c r="R46">
        <v>0</v>
      </c>
      <c r="S46">
        <v>2.01</v>
      </c>
      <c r="T46">
        <v>2.1875</v>
      </c>
      <c r="U46" s="8">
        <v>1.1875</v>
      </c>
      <c r="V46">
        <v>0</v>
      </c>
      <c r="W46">
        <v>0</v>
      </c>
      <c r="X46">
        <v>0</v>
      </c>
      <c r="Y46">
        <v>0</v>
      </c>
      <c r="Z46">
        <v>0</v>
      </c>
      <c r="AA46">
        <v>4.81</v>
      </c>
      <c r="AB46">
        <v>0</v>
      </c>
      <c r="AC46">
        <v>42.4</v>
      </c>
      <c r="AD46">
        <v>0</v>
      </c>
      <c r="AE46">
        <v>0</v>
      </c>
      <c r="AI46">
        <v>12100</v>
      </c>
      <c r="AJ46">
        <v>767</v>
      </c>
      <c r="AK46">
        <v>664</v>
      </c>
      <c r="AL46">
        <v>14.6</v>
      </c>
      <c r="AM46">
        <v>375</v>
      </c>
      <c r="AN46">
        <v>97.7</v>
      </c>
      <c r="AO46">
        <v>61.9</v>
      </c>
      <c r="AP46">
        <v>2.56</v>
      </c>
      <c r="AQ46">
        <v>0</v>
      </c>
      <c r="AR46">
        <v>22.2</v>
      </c>
      <c r="AS46">
        <v>116000</v>
      </c>
      <c r="AT46">
        <v>0</v>
      </c>
      <c r="AU46">
        <v>107</v>
      </c>
      <c r="AV46">
        <v>407</v>
      </c>
      <c r="AW46">
        <v>126</v>
      </c>
      <c r="AX46">
        <v>379</v>
      </c>
      <c r="AY46">
        <v>0</v>
      </c>
      <c r="AZ46">
        <v>0</v>
      </c>
      <c r="BA46">
        <v>0</v>
      </c>
      <c r="BB46">
        <v>0</v>
      </c>
      <c r="BC46">
        <v>35.24</v>
      </c>
      <c r="BD46">
        <v>44</v>
      </c>
      <c r="BE46" t="b">
        <v>1</v>
      </c>
      <c r="BF46">
        <v>2876.249755859375</v>
      </c>
    </row>
    <row r="47" spans="1:58" ht="12.75">
      <c r="A47" t="s">
        <v>7</v>
      </c>
      <c r="B47" s="11" t="s">
        <v>86</v>
      </c>
      <c r="C47" s="3" t="s">
        <v>86</v>
      </c>
      <c r="D47" s="7" t="s">
        <v>86</v>
      </c>
      <c r="E47" s="4" t="s">
        <v>55</v>
      </c>
      <c r="F47" s="12">
        <v>182</v>
      </c>
      <c r="G47">
        <v>53.6</v>
      </c>
      <c r="H47">
        <v>36.3</v>
      </c>
      <c r="I47">
        <v>0</v>
      </c>
      <c r="J47">
        <v>0</v>
      </c>
      <c r="K47">
        <v>12.1</v>
      </c>
      <c r="L47">
        <v>0</v>
      </c>
      <c r="M47">
        <v>0</v>
      </c>
      <c r="N47">
        <v>0.725</v>
      </c>
      <c r="O47">
        <v>1.18</v>
      </c>
      <c r="P47">
        <v>0</v>
      </c>
      <c r="Q47">
        <v>0</v>
      </c>
      <c r="R47">
        <v>0</v>
      </c>
      <c r="S47">
        <v>1.93</v>
      </c>
      <c r="T47">
        <v>2.125</v>
      </c>
      <c r="U47" s="8">
        <v>1.1875</v>
      </c>
      <c r="V47">
        <v>0</v>
      </c>
      <c r="W47">
        <v>0</v>
      </c>
      <c r="X47">
        <v>0</v>
      </c>
      <c r="Y47">
        <v>0</v>
      </c>
      <c r="Z47">
        <v>0</v>
      </c>
      <c r="AA47">
        <v>5.12</v>
      </c>
      <c r="AB47">
        <v>0</v>
      </c>
      <c r="AC47">
        <v>44.8</v>
      </c>
      <c r="AD47">
        <v>0</v>
      </c>
      <c r="AE47">
        <v>0</v>
      </c>
      <c r="AI47">
        <v>11300</v>
      </c>
      <c r="AJ47">
        <v>718</v>
      </c>
      <c r="AK47">
        <v>623</v>
      </c>
      <c r="AL47">
        <v>14.5</v>
      </c>
      <c r="AM47">
        <v>347</v>
      </c>
      <c r="AN47">
        <v>90.7</v>
      </c>
      <c r="AO47">
        <v>57.6</v>
      </c>
      <c r="AP47">
        <v>2.55</v>
      </c>
      <c r="AQ47">
        <v>0</v>
      </c>
      <c r="AR47">
        <v>18.5</v>
      </c>
      <c r="AS47">
        <v>107000</v>
      </c>
      <c r="AT47">
        <v>0</v>
      </c>
      <c r="AU47">
        <v>106</v>
      </c>
      <c r="AV47">
        <v>378</v>
      </c>
      <c r="AW47">
        <v>118</v>
      </c>
      <c r="AX47">
        <v>355</v>
      </c>
      <c r="AY47">
        <v>0</v>
      </c>
      <c r="AZ47">
        <v>0</v>
      </c>
      <c r="BA47">
        <v>0</v>
      </c>
      <c r="BB47">
        <v>0</v>
      </c>
      <c r="BC47">
        <v>35.12</v>
      </c>
      <c r="BD47">
        <v>45</v>
      </c>
      <c r="BE47" t="b">
        <v>1</v>
      </c>
      <c r="BF47">
        <v>2692.499928673108</v>
      </c>
    </row>
    <row r="48" spans="1:58" ht="12.75">
      <c r="A48" t="s">
        <v>7</v>
      </c>
      <c r="B48" s="11" t="s">
        <v>87</v>
      </c>
      <c r="C48" s="3" t="s">
        <v>87</v>
      </c>
      <c r="D48" s="7" t="s">
        <v>87</v>
      </c>
      <c r="E48" s="4" t="s">
        <v>55</v>
      </c>
      <c r="F48" s="12">
        <v>170</v>
      </c>
      <c r="G48">
        <v>50.1</v>
      </c>
      <c r="H48">
        <v>36.2</v>
      </c>
      <c r="I48">
        <v>0</v>
      </c>
      <c r="J48">
        <v>0</v>
      </c>
      <c r="K48">
        <v>12</v>
      </c>
      <c r="L48">
        <v>0</v>
      </c>
      <c r="M48">
        <v>0</v>
      </c>
      <c r="N48">
        <v>0.68</v>
      </c>
      <c r="O48">
        <v>1.1</v>
      </c>
      <c r="P48">
        <v>0</v>
      </c>
      <c r="Q48">
        <v>0</v>
      </c>
      <c r="R48">
        <v>0</v>
      </c>
      <c r="S48">
        <v>1.85</v>
      </c>
      <c r="T48">
        <v>2</v>
      </c>
      <c r="U48" s="8">
        <v>1.1875</v>
      </c>
      <c r="V48">
        <v>0</v>
      </c>
      <c r="W48">
        <v>0</v>
      </c>
      <c r="X48">
        <v>0</v>
      </c>
      <c r="Y48">
        <v>0</v>
      </c>
      <c r="Z48">
        <v>0</v>
      </c>
      <c r="AA48">
        <v>5.47</v>
      </c>
      <c r="AB48">
        <v>0</v>
      </c>
      <c r="AC48">
        <v>47.7</v>
      </c>
      <c r="AD48">
        <v>0</v>
      </c>
      <c r="AE48">
        <v>0</v>
      </c>
      <c r="AI48">
        <v>10500</v>
      </c>
      <c r="AJ48">
        <v>668</v>
      </c>
      <c r="AK48">
        <v>581</v>
      </c>
      <c r="AL48">
        <v>14.5</v>
      </c>
      <c r="AM48">
        <v>320</v>
      </c>
      <c r="AN48">
        <v>83.8</v>
      </c>
      <c r="AO48">
        <v>53.2</v>
      </c>
      <c r="AP48">
        <v>2.53</v>
      </c>
      <c r="AQ48">
        <v>0</v>
      </c>
      <c r="AR48">
        <v>15.1</v>
      </c>
      <c r="AS48">
        <v>98500</v>
      </c>
      <c r="AT48">
        <v>0</v>
      </c>
      <c r="AU48">
        <v>105</v>
      </c>
      <c r="AV48">
        <v>349</v>
      </c>
      <c r="AW48">
        <v>109</v>
      </c>
      <c r="AX48">
        <v>330</v>
      </c>
      <c r="AY48">
        <v>0</v>
      </c>
      <c r="AZ48">
        <v>0</v>
      </c>
      <c r="BA48">
        <v>0</v>
      </c>
      <c r="BB48">
        <v>0</v>
      </c>
      <c r="BC48">
        <v>35.1</v>
      </c>
      <c r="BD48">
        <v>46</v>
      </c>
      <c r="BE48" t="b">
        <v>1</v>
      </c>
      <c r="BF48">
        <v>2504.999755859375</v>
      </c>
    </row>
    <row r="49" spans="1:58" ht="12.75">
      <c r="A49" t="s">
        <v>7</v>
      </c>
      <c r="B49" s="11" t="s">
        <v>88</v>
      </c>
      <c r="C49" s="3" t="s">
        <v>88</v>
      </c>
      <c r="D49" s="7" t="s">
        <v>88</v>
      </c>
      <c r="E49" s="4" t="s">
        <v>55</v>
      </c>
      <c r="F49" s="12">
        <v>160</v>
      </c>
      <c r="G49">
        <v>47</v>
      </c>
      <c r="H49">
        <v>36</v>
      </c>
      <c r="I49">
        <v>0</v>
      </c>
      <c r="J49">
        <v>0</v>
      </c>
      <c r="K49">
        <v>12</v>
      </c>
      <c r="L49">
        <v>0</v>
      </c>
      <c r="M49">
        <v>0</v>
      </c>
      <c r="N49">
        <v>0.65</v>
      </c>
      <c r="O49">
        <v>1.02</v>
      </c>
      <c r="P49">
        <v>0</v>
      </c>
      <c r="Q49">
        <v>0</v>
      </c>
      <c r="R49">
        <v>0</v>
      </c>
      <c r="S49">
        <v>1.77</v>
      </c>
      <c r="T49">
        <v>1.9375</v>
      </c>
      <c r="U49" s="8">
        <v>1.125</v>
      </c>
      <c r="V49">
        <v>0</v>
      </c>
      <c r="W49">
        <v>0</v>
      </c>
      <c r="X49">
        <v>0</v>
      </c>
      <c r="Y49">
        <v>0</v>
      </c>
      <c r="Z49">
        <v>0</v>
      </c>
      <c r="AA49">
        <v>5.88</v>
      </c>
      <c r="AB49">
        <v>0</v>
      </c>
      <c r="AC49">
        <v>49.9</v>
      </c>
      <c r="AD49">
        <v>0</v>
      </c>
      <c r="AE49">
        <v>0</v>
      </c>
      <c r="AI49">
        <v>9760</v>
      </c>
      <c r="AJ49">
        <v>624</v>
      </c>
      <c r="AK49">
        <v>542</v>
      </c>
      <c r="AL49">
        <v>14.4</v>
      </c>
      <c r="AM49">
        <v>295</v>
      </c>
      <c r="AN49">
        <v>77.3</v>
      </c>
      <c r="AO49">
        <v>49.1</v>
      </c>
      <c r="AP49">
        <v>2.5</v>
      </c>
      <c r="AQ49">
        <v>0</v>
      </c>
      <c r="AR49">
        <v>12.4</v>
      </c>
      <c r="AS49">
        <v>90200</v>
      </c>
      <c r="AT49">
        <v>0</v>
      </c>
      <c r="AU49">
        <v>105</v>
      </c>
      <c r="AV49">
        <v>321</v>
      </c>
      <c r="AW49">
        <v>101</v>
      </c>
      <c r="AX49">
        <v>308</v>
      </c>
      <c r="AY49">
        <v>0</v>
      </c>
      <c r="AZ49">
        <v>0</v>
      </c>
      <c r="BA49">
        <v>0</v>
      </c>
      <c r="BB49">
        <v>0</v>
      </c>
      <c r="BC49">
        <v>34.98</v>
      </c>
      <c r="BD49">
        <v>47</v>
      </c>
      <c r="BE49" t="b">
        <v>1</v>
      </c>
      <c r="BF49">
        <v>2339.9999380111694</v>
      </c>
    </row>
    <row r="50" spans="1:58" ht="12.75">
      <c r="A50" t="s">
        <v>7</v>
      </c>
      <c r="B50" s="11" t="s">
        <v>89</v>
      </c>
      <c r="C50" s="3" t="s">
        <v>89</v>
      </c>
      <c r="D50" s="7" t="s">
        <v>89</v>
      </c>
      <c r="E50" s="4" t="s">
        <v>55</v>
      </c>
      <c r="F50" s="12">
        <v>150</v>
      </c>
      <c r="G50">
        <v>44.2</v>
      </c>
      <c r="H50">
        <v>35.9</v>
      </c>
      <c r="I50">
        <v>0</v>
      </c>
      <c r="J50">
        <v>0</v>
      </c>
      <c r="K50">
        <v>12</v>
      </c>
      <c r="L50">
        <v>0</v>
      </c>
      <c r="M50">
        <v>0</v>
      </c>
      <c r="N50">
        <v>0.625</v>
      </c>
      <c r="O50">
        <v>0.94</v>
      </c>
      <c r="P50">
        <v>0</v>
      </c>
      <c r="Q50">
        <v>0</v>
      </c>
      <c r="R50">
        <v>0</v>
      </c>
      <c r="S50">
        <v>1.69</v>
      </c>
      <c r="T50">
        <v>1.875</v>
      </c>
      <c r="U50" s="8">
        <v>1.125</v>
      </c>
      <c r="V50">
        <v>0</v>
      </c>
      <c r="W50">
        <v>0</v>
      </c>
      <c r="X50">
        <v>0</v>
      </c>
      <c r="Y50">
        <v>0</v>
      </c>
      <c r="Z50">
        <v>0</v>
      </c>
      <c r="AA50">
        <v>6.37</v>
      </c>
      <c r="AB50">
        <v>0</v>
      </c>
      <c r="AC50">
        <v>51.9</v>
      </c>
      <c r="AD50">
        <v>0</v>
      </c>
      <c r="AE50">
        <v>0</v>
      </c>
      <c r="AI50">
        <v>9040</v>
      </c>
      <c r="AJ50">
        <v>581</v>
      </c>
      <c r="AK50">
        <v>504</v>
      </c>
      <c r="AL50">
        <v>14.3</v>
      </c>
      <c r="AM50">
        <v>270</v>
      </c>
      <c r="AN50">
        <v>70.9</v>
      </c>
      <c r="AO50">
        <v>45.1</v>
      </c>
      <c r="AP50">
        <v>2.47</v>
      </c>
      <c r="AQ50">
        <v>0</v>
      </c>
      <c r="AR50">
        <v>10.1</v>
      </c>
      <c r="AS50">
        <v>82200</v>
      </c>
      <c r="AT50">
        <v>0</v>
      </c>
      <c r="AU50">
        <v>105</v>
      </c>
      <c r="AV50">
        <v>294</v>
      </c>
      <c r="AW50">
        <v>93.1</v>
      </c>
      <c r="AX50">
        <v>287</v>
      </c>
      <c r="AY50">
        <v>0</v>
      </c>
      <c r="AZ50">
        <v>0</v>
      </c>
      <c r="BA50">
        <v>0</v>
      </c>
      <c r="BB50">
        <v>0</v>
      </c>
      <c r="BC50">
        <v>34.96</v>
      </c>
      <c r="BD50">
        <v>48</v>
      </c>
      <c r="BE50" t="b">
        <v>1</v>
      </c>
      <c r="BF50">
        <v>2178.749755859375</v>
      </c>
    </row>
    <row r="51" spans="1:58" ht="12.75">
      <c r="A51" t="s">
        <v>7</v>
      </c>
      <c r="B51" s="11" t="s">
        <v>90</v>
      </c>
      <c r="C51" s="3" t="s">
        <v>90</v>
      </c>
      <c r="D51" s="7" t="s">
        <v>90</v>
      </c>
      <c r="E51" s="4" t="s">
        <v>55</v>
      </c>
      <c r="F51" s="12">
        <v>135</v>
      </c>
      <c r="G51">
        <v>39.7</v>
      </c>
      <c r="H51">
        <v>35.6</v>
      </c>
      <c r="I51">
        <v>0</v>
      </c>
      <c r="J51">
        <v>0</v>
      </c>
      <c r="K51">
        <v>12</v>
      </c>
      <c r="L51">
        <v>0</v>
      </c>
      <c r="M51">
        <v>0</v>
      </c>
      <c r="N51">
        <v>0.6</v>
      </c>
      <c r="O51">
        <v>0.79</v>
      </c>
      <c r="P51">
        <v>0</v>
      </c>
      <c r="Q51">
        <v>0</v>
      </c>
      <c r="R51">
        <v>0</v>
      </c>
      <c r="S51">
        <v>1.54</v>
      </c>
      <c r="T51">
        <v>1.6875</v>
      </c>
      <c r="U51" s="8">
        <v>1.125</v>
      </c>
      <c r="V51">
        <v>0</v>
      </c>
      <c r="W51">
        <v>0</v>
      </c>
      <c r="X51">
        <v>0</v>
      </c>
      <c r="Y51">
        <v>0</v>
      </c>
      <c r="Z51">
        <v>0</v>
      </c>
      <c r="AA51">
        <v>7.56</v>
      </c>
      <c r="AB51">
        <v>0</v>
      </c>
      <c r="AC51">
        <v>54.1</v>
      </c>
      <c r="AD51">
        <v>0</v>
      </c>
      <c r="AE51">
        <v>0</v>
      </c>
      <c r="AI51">
        <v>7800</v>
      </c>
      <c r="AJ51">
        <v>509</v>
      </c>
      <c r="AK51">
        <v>439</v>
      </c>
      <c r="AL51">
        <v>14</v>
      </c>
      <c r="AM51">
        <v>225</v>
      </c>
      <c r="AN51">
        <v>59.7</v>
      </c>
      <c r="AO51">
        <v>37.7</v>
      </c>
      <c r="AP51">
        <v>2.38</v>
      </c>
      <c r="AQ51">
        <v>0</v>
      </c>
      <c r="AR51">
        <v>7</v>
      </c>
      <c r="AS51">
        <v>68100</v>
      </c>
      <c r="AT51">
        <v>0</v>
      </c>
      <c r="AU51">
        <v>104</v>
      </c>
      <c r="AV51">
        <v>245</v>
      </c>
      <c r="AW51">
        <v>77.9</v>
      </c>
      <c r="AX51">
        <v>251</v>
      </c>
      <c r="AY51">
        <v>0</v>
      </c>
      <c r="AZ51">
        <v>0</v>
      </c>
      <c r="BA51">
        <v>0</v>
      </c>
      <c r="BB51">
        <v>0</v>
      </c>
      <c r="BC51">
        <v>34.81</v>
      </c>
      <c r="BD51">
        <v>49</v>
      </c>
      <c r="BE51" t="b">
        <v>1</v>
      </c>
      <c r="BF51">
        <v>1908.7498779296875</v>
      </c>
    </row>
    <row r="52" spans="1:58" ht="12.75">
      <c r="A52" t="s">
        <v>7</v>
      </c>
      <c r="B52" s="11" t="s">
        <v>91</v>
      </c>
      <c r="C52" s="3" t="s">
        <v>91</v>
      </c>
      <c r="D52" s="7" t="s">
        <v>91</v>
      </c>
      <c r="E52" s="4" t="s">
        <v>17</v>
      </c>
      <c r="F52" s="12">
        <v>387</v>
      </c>
      <c r="G52">
        <v>114</v>
      </c>
      <c r="H52">
        <v>36</v>
      </c>
      <c r="I52">
        <v>0</v>
      </c>
      <c r="J52">
        <v>0</v>
      </c>
      <c r="K52">
        <v>16.2</v>
      </c>
      <c r="L52">
        <v>0</v>
      </c>
      <c r="M52">
        <v>0</v>
      </c>
      <c r="N52">
        <v>1.26</v>
      </c>
      <c r="O52">
        <v>2.28</v>
      </c>
      <c r="P52">
        <v>0</v>
      </c>
      <c r="Q52">
        <v>0</v>
      </c>
      <c r="R52">
        <v>0</v>
      </c>
      <c r="S52">
        <v>3.07</v>
      </c>
      <c r="T52">
        <v>3.1875</v>
      </c>
      <c r="U52" s="8">
        <v>1.4375</v>
      </c>
      <c r="V52">
        <v>0</v>
      </c>
      <c r="W52">
        <v>0</v>
      </c>
      <c r="X52">
        <v>0</v>
      </c>
      <c r="Y52">
        <v>0</v>
      </c>
      <c r="Z52">
        <v>0</v>
      </c>
      <c r="AA52">
        <v>3.55</v>
      </c>
      <c r="AB52">
        <v>0</v>
      </c>
      <c r="AC52">
        <v>23.7</v>
      </c>
      <c r="AD52">
        <v>0</v>
      </c>
      <c r="AE52">
        <v>0</v>
      </c>
      <c r="AI52">
        <v>24300</v>
      </c>
      <c r="AJ52">
        <v>1560</v>
      </c>
      <c r="AK52">
        <v>1350</v>
      </c>
      <c r="AL52">
        <v>14.6</v>
      </c>
      <c r="AM52">
        <v>1620</v>
      </c>
      <c r="AN52">
        <v>312</v>
      </c>
      <c r="AO52">
        <v>200</v>
      </c>
      <c r="AP52">
        <v>3.77</v>
      </c>
      <c r="AQ52">
        <v>0</v>
      </c>
      <c r="AR52">
        <v>148</v>
      </c>
      <c r="AS52">
        <v>459000</v>
      </c>
      <c r="AT52">
        <v>0</v>
      </c>
      <c r="AU52">
        <v>137</v>
      </c>
      <c r="AV52">
        <v>1260</v>
      </c>
      <c r="AW52">
        <v>287</v>
      </c>
      <c r="AX52">
        <v>778</v>
      </c>
      <c r="AY52">
        <v>0</v>
      </c>
      <c r="AZ52">
        <v>0</v>
      </c>
      <c r="BA52">
        <v>0</v>
      </c>
      <c r="BB52">
        <v>0</v>
      </c>
      <c r="BC52">
        <v>33.72</v>
      </c>
      <c r="BD52">
        <v>50</v>
      </c>
      <c r="BE52" t="b">
        <v>1</v>
      </c>
      <c r="BF52">
        <v>5849.999845027924</v>
      </c>
    </row>
    <row r="53" spans="1:58" ht="12.75">
      <c r="A53" t="s">
        <v>7</v>
      </c>
      <c r="B53" s="11" t="s">
        <v>92</v>
      </c>
      <c r="C53" s="3" t="s">
        <v>92</v>
      </c>
      <c r="D53" s="7" t="s">
        <v>92</v>
      </c>
      <c r="E53" s="4" t="s">
        <v>17</v>
      </c>
      <c r="F53" s="12">
        <v>354</v>
      </c>
      <c r="G53">
        <v>104</v>
      </c>
      <c r="H53">
        <v>35.6</v>
      </c>
      <c r="I53">
        <v>0</v>
      </c>
      <c r="J53">
        <v>0</v>
      </c>
      <c r="K53">
        <v>16.1</v>
      </c>
      <c r="L53">
        <v>0</v>
      </c>
      <c r="M53">
        <v>0</v>
      </c>
      <c r="N53">
        <v>1.16</v>
      </c>
      <c r="O53">
        <v>2.09</v>
      </c>
      <c r="P53">
        <v>0</v>
      </c>
      <c r="Q53">
        <v>0</v>
      </c>
      <c r="R53">
        <v>0</v>
      </c>
      <c r="S53">
        <v>2.88</v>
      </c>
      <c r="T53">
        <v>2.9375</v>
      </c>
      <c r="U53" s="8">
        <v>1.375</v>
      </c>
      <c r="V53">
        <v>0</v>
      </c>
      <c r="W53">
        <v>0</v>
      </c>
      <c r="X53">
        <v>0</v>
      </c>
      <c r="Y53">
        <v>0</v>
      </c>
      <c r="Z53">
        <v>0</v>
      </c>
      <c r="AA53">
        <v>3.85</v>
      </c>
      <c r="AB53">
        <v>0</v>
      </c>
      <c r="AC53">
        <v>25.7</v>
      </c>
      <c r="AD53">
        <v>0</v>
      </c>
      <c r="AE53">
        <v>0</v>
      </c>
      <c r="AI53">
        <v>22000</v>
      </c>
      <c r="AJ53">
        <v>1420</v>
      </c>
      <c r="AK53">
        <v>1240</v>
      </c>
      <c r="AL53">
        <v>14.5</v>
      </c>
      <c r="AM53">
        <v>1460</v>
      </c>
      <c r="AN53">
        <v>282</v>
      </c>
      <c r="AO53">
        <v>181</v>
      </c>
      <c r="AP53">
        <v>3.74</v>
      </c>
      <c r="AQ53">
        <v>0</v>
      </c>
      <c r="AR53">
        <v>115</v>
      </c>
      <c r="AS53">
        <v>408000</v>
      </c>
      <c r="AT53">
        <v>0</v>
      </c>
      <c r="AU53">
        <v>135</v>
      </c>
      <c r="AV53">
        <v>1130</v>
      </c>
      <c r="AW53">
        <v>262</v>
      </c>
      <c r="AX53">
        <v>707</v>
      </c>
      <c r="AY53">
        <v>0</v>
      </c>
      <c r="AZ53">
        <v>0</v>
      </c>
      <c r="BA53">
        <v>0</v>
      </c>
      <c r="BB53">
        <v>0</v>
      </c>
      <c r="BC53">
        <v>33.510000000000005</v>
      </c>
      <c r="BD53">
        <v>51</v>
      </c>
      <c r="BE53" t="b">
        <v>1</v>
      </c>
      <c r="BF53">
        <v>5324.99951171875</v>
      </c>
    </row>
    <row r="54" spans="1:58" ht="12.75">
      <c r="A54" t="s">
        <v>7</v>
      </c>
      <c r="B54" s="11" t="s">
        <v>93</v>
      </c>
      <c r="C54" s="3" t="s">
        <v>93</v>
      </c>
      <c r="D54" s="7" t="s">
        <v>93</v>
      </c>
      <c r="E54" s="4" t="s">
        <v>17</v>
      </c>
      <c r="F54" s="12">
        <v>318</v>
      </c>
      <c r="G54">
        <v>93.6</v>
      </c>
      <c r="H54">
        <v>35.2</v>
      </c>
      <c r="I54">
        <v>0</v>
      </c>
      <c r="J54">
        <v>0</v>
      </c>
      <c r="K54">
        <v>16</v>
      </c>
      <c r="L54">
        <v>0</v>
      </c>
      <c r="M54">
        <v>0</v>
      </c>
      <c r="N54">
        <v>1.04</v>
      </c>
      <c r="O54">
        <v>1.89</v>
      </c>
      <c r="P54">
        <v>0</v>
      </c>
      <c r="Q54">
        <v>0</v>
      </c>
      <c r="R54">
        <v>0</v>
      </c>
      <c r="S54">
        <v>2.68</v>
      </c>
      <c r="T54">
        <v>2.75</v>
      </c>
      <c r="U54" s="8">
        <v>1.3125</v>
      </c>
      <c r="V54">
        <v>0</v>
      </c>
      <c r="W54">
        <v>0</v>
      </c>
      <c r="X54">
        <v>0</v>
      </c>
      <c r="Y54">
        <v>0</v>
      </c>
      <c r="Z54">
        <v>0</v>
      </c>
      <c r="AA54">
        <v>4.23</v>
      </c>
      <c r="AB54">
        <v>0</v>
      </c>
      <c r="AC54">
        <v>28.7</v>
      </c>
      <c r="AD54">
        <v>0</v>
      </c>
      <c r="AE54">
        <v>0</v>
      </c>
      <c r="AI54">
        <v>19500</v>
      </c>
      <c r="AJ54">
        <v>1270</v>
      </c>
      <c r="AK54">
        <v>1110</v>
      </c>
      <c r="AL54">
        <v>14.5</v>
      </c>
      <c r="AM54">
        <v>1290</v>
      </c>
      <c r="AN54">
        <v>250</v>
      </c>
      <c r="AO54">
        <v>161</v>
      </c>
      <c r="AP54">
        <v>3.71</v>
      </c>
      <c r="AQ54">
        <v>0</v>
      </c>
      <c r="AR54">
        <v>84.4</v>
      </c>
      <c r="AS54">
        <v>357000</v>
      </c>
      <c r="AT54">
        <v>0</v>
      </c>
      <c r="AU54">
        <v>133</v>
      </c>
      <c r="AV54">
        <v>1010</v>
      </c>
      <c r="AW54">
        <v>235</v>
      </c>
      <c r="AX54">
        <v>632</v>
      </c>
      <c r="AY54">
        <v>0</v>
      </c>
      <c r="AZ54">
        <v>0</v>
      </c>
      <c r="BA54">
        <v>0</v>
      </c>
      <c r="BB54">
        <v>0</v>
      </c>
      <c r="BC54">
        <v>33.31</v>
      </c>
      <c r="BD54">
        <v>52</v>
      </c>
      <c r="BE54" t="b">
        <v>1</v>
      </c>
      <c r="BF54">
        <v>4762.49951171875</v>
      </c>
    </row>
    <row r="55" spans="1:58" ht="12.75">
      <c r="A55" t="s">
        <v>7</v>
      </c>
      <c r="B55" s="11" t="s">
        <v>94</v>
      </c>
      <c r="C55" s="3" t="s">
        <v>94</v>
      </c>
      <c r="D55" s="7" t="s">
        <v>94</v>
      </c>
      <c r="E55" s="4" t="s">
        <v>55</v>
      </c>
      <c r="F55" s="12">
        <v>291</v>
      </c>
      <c r="G55">
        <v>85.7</v>
      </c>
      <c r="H55">
        <v>34.8</v>
      </c>
      <c r="I55">
        <v>0</v>
      </c>
      <c r="J55">
        <v>0</v>
      </c>
      <c r="K55">
        <v>15.9</v>
      </c>
      <c r="L55">
        <v>0</v>
      </c>
      <c r="M55">
        <v>0</v>
      </c>
      <c r="N55">
        <v>0.96</v>
      </c>
      <c r="O55">
        <v>1.73</v>
      </c>
      <c r="P55">
        <v>0</v>
      </c>
      <c r="Q55">
        <v>0</v>
      </c>
      <c r="R55">
        <v>0</v>
      </c>
      <c r="S55">
        <v>2.52</v>
      </c>
      <c r="T55">
        <v>2.625</v>
      </c>
      <c r="U55" s="8">
        <v>1.3125</v>
      </c>
      <c r="V55">
        <v>0</v>
      </c>
      <c r="W55">
        <v>0</v>
      </c>
      <c r="X55">
        <v>0</v>
      </c>
      <c r="Y55">
        <v>0</v>
      </c>
      <c r="Z55">
        <v>0</v>
      </c>
      <c r="AA55">
        <v>4.6</v>
      </c>
      <c r="AB55">
        <v>0</v>
      </c>
      <c r="AC55">
        <v>31</v>
      </c>
      <c r="AD55">
        <v>0</v>
      </c>
      <c r="AE55">
        <v>0</v>
      </c>
      <c r="AI55">
        <v>17700</v>
      </c>
      <c r="AJ55">
        <v>1160</v>
      </c>
      <c r="AK55">
        <v>1020</v>
      </c>
      <c r="AL55">
        <v>14.4</v>
      </c>
      <c r="AM55">
        <v>1160</v>
      </c>
      <c r="AN55">
        <v>226</v>
      </c>
      <c r="AO55">
        <v>146</v>
      </c>
      <c r="AP55">
        <v>3.68</v>
      </c>
      <c r="AQ55">
        <v>0</v>
      </c>
      <c r="AR55">
        <v>65.1</v>
      </c>
      <c r="AS55">
        <v>319000</v>
      </c>
      <c r="AT55">
        <v>0</v>
      </c>
      <c r="AU55">
        <v>131</v>
      </c>
      <c r="AV55">
        <v>904</v>
      </c>
      <c r="AW55">
        <v>214</v>
      </c>
      <c r="AX55">
        <v>573</v>
      </c>
      <c r="AY55">
        <v>0</v>
      </c>
      <c r="AZ55">
        <v>0</v>
      </c>
      <c r="BA55">
        <v>0</v>
      </c>
      <c r="BB55">
        <v>0</v>
      </c>
      <c r="BC55">
        <v>33.07</v>
      </c>
      <c r="BD55">
        <v>53</v>
      </c>
      <c r="BE55" t="b">
        <v>1</v>
      </c>
      <c r="BF55">
        <v>4349.999884764353</v>
      </c>
    </row>
    <row r="56" spans="1:58" ht="12.75">
      <c r="A56" t="s">
        <v>7</v>
      </c>
      <c r="B56" s="11" t="s">
        <v>95</v>
      </c>
      <c r="C56" s="3" t="s">
        <v>95</v>
      </c>
      <c r="D56" s="7" t="s">
        <v>95</v>
      </c>
      <c r="E56" s="4" t="s">
        <v>55</v>
      </c>
      <c r="F56" s="12">
        <v>263</v>
      </c>
      <c r="G56">
        <v>77.5</v>
      </c>
      <c r="H56">
        <v>34.5</v>
      </c>
      <c r="I56">
        <v>0</v>
      </c>
      <c r="J56">
        <v>0</v>
      </c>
      <c r="K56">
        <v>15.8</v>
      </c>
      <c r="L56">
        <v>0</v>
      </c>
      <c r="M56">
        <v>0</v>
      </c>
      <c r="N56">
        <v>0.87</v>
      </c>
      <c r="O56">
        <v>1.57</v>
      </c>
      <c r="P56">
        <v>0</v>
      </c>
      <c r="Q56">
        <v>0</v>
      </c>
      <c r="R56">
        <v>0</v>
      </c>
      <c r="S56">
        <v>2.36</v>
      </c>
      <c r="T56">
        <v>2.4375</v>
      </c>
      <c r="U56" s="8">
        <v>1.25</v>
      </c>
      <c r="V56">
        <v>0</v>
      </c>
      <c r="W56">
        <v>0</v>
      </c>
      <c r="X56">
        <v>0</v>
      </c>
      <c r="Y56">
        <v>0</v>
      </c>
      <c r="Z56">
        <v>0</v>
      </c>
      <c r="AA56">
        <v>5.03</v>
      </c>
      <c r="AB56">
        <v>0</v>
      </c>
      <c r="AC56">
        <v>34.3</v>
      </c>
      <c r="AD56">
        <v>0</v>
      </c>
      <c r="AE56">
        <v>0</v>
      </c>
      <c r="AI56">
        <v>15900</v>
      </c>
      <c r="AJ56">
        <v>1040</v>
      </c>
      <c r="AK56">
        <v>919</v>
      </c>
      <c r="AL56">
        <v>14.3</v>
      </c>
      <c r="AM56">
        <v>1040</v>
      </c>
      <c r="AN56">
        <v>202</v>
      </c>
      <c r="AO56">
        <v>131</v>
      </c>
      <c r="AP56">
        <v>3.66</v>
      </c>
      <c r="AQ56">
        <v>0</v>
      </c>
      <c r="AR56">
        <v>48.7</v>
      </c>
      <c r="AS56">
        <v>281000</v>
      </c>
      <c r="AT56">
        <v>0</v>
      </c>
      <c r="AU56">
        <v>130</v>
      </c>
      <c r="AV56">
        <v>807</v>
      </c>
      <c r="AW56">
        <v>193</v>
      </c>
      <c r="AX56">
        <v>515</v>
      </c>
      <c r="AY56">
        <v>0</v>
      </c>
      <c r="AZ56">
        <v>0</v>
      </c>
      <c r="BA56">
        <v>0</v>
      </c>
      <c r="BB56">
        <v>0</v>
      </c>
      <c r="BC56">
        <v>32.93</v>
      </c>
      <c r="BD56">
        <v>54</v>
      </c>
      <c r="BE56" t="b">
        <v>1</v>
      </c>
      <c r="BF56">
        <v>3899.9998966852822</v>
      </c>
    </row>
    <row r="57" spans="1:58" ht="12.75">
      <c r="A57" t="s">
        <v>7</v>
      </c>
      <c r="B57" s="11" t="s">
        <v>96</v>
      </c>
      <c r="C57" s="3" t="s">
        <v>96</v>
      </c>
      <c r="D57" s="7" t="s">
        <v>96</v>
      </c>
      <c r="E57" s="4" t="s">
        <v>55</v>
      </c>
      <c r="F57" s="12">
        <v>241</v>
      </c>
      <c r="G57">
        <v>71</v>
      </c>
      <c r="H57">
        <v>34.2</v>
      </c>
      <c r="I57">
        <v>0</v>
      </c>
      <c r="J57">
        <v>0</v>
      </c>
      <c r="K57">
        <v>15.9</v>
      </c>
      <c r="L57">
        <v>0</v>
      </c>
      <c r="M57">
        <v>0</v>
      </c>
      <c r="N57">
        <v>0.83</v>
      </c>
      <c r="O57">
        <v>1.4</v>
      </c>
      <c r="P57">
        <v>0</v>
      </c>
      <c r="Q57">
        <v>0</v>
      </c>
      <c r="R57">
        <v>0</v>
      </c>
      <c r="S57">
        <v>2.19</v>
      </c>
      <c r="T57">
        <v>2.25</v>
      </c>
      <c r="U57" s="8">
        <v>1.25</v>
      </c>
      <c r="V57">
        <v>0</v>
      </c>
      <c r="W57">
        <v>0</v>
      </c>
      <c r="X57">
        <v>0</v>
      </c>
      <c r="Y57">
        <v>0</v>
      </c>
      <c r="Z57">
        <v>0</v>
      </c>
      <c r="AA57">
        <v>5.66</v>
      </c>
      <c r="AB57">
        <v>0</v>
      </c>
      <c r="AC57">
        <v>35.9</v>
      </c>
      <c r="AD57">
        <v>0</v>
      </c>
      <c r="AE57">
        <v>0</v>
      </c>
      <c r="AI57">
        <v>14200</v>
      </c>
      <c r="AJ57">
        <v>940</v>
      </c>
      <c r="AK57">
        <v>831</v>
      </c>
      <c r="AL57">
        <v>14.1</v>
      </c>
      <c r="AM57">
        <v>933</v>
      </c>
      <c r="AN57">
        <v>182</v>
      </c>
      <c r="AO57">
        <v>118</v>
      </c>
      <c r="AP57">
        <v>3.62</v>
      </c>
      <c r="AQ57">
        <v>0</v>
      </c>
      <c r="AR57">
        <v>36.2</v>
      </c>
      <c r="AS57">
        <v>251000</v>
      </c>
      <c r="AT57">
        <v>0</v>
      </c>
      <c r="AU57">
        <v>130</v>
      </c>
      <c r="AV57">
        <v>726</v>
      </c>
      <c r="AW57">
        <v>173</v>
      </c>
      <c r="AX57">
        <v>467</v>
      </c>
      <c r="AY57">
        <v>0</v>
      </c>
      <c r="AZ57">
        <v>0</v>
      </c>
      <c r="BA57">
        <v>0</v>
      </c>
      <c r="BB57">
        <v>0</v>
      </c>
      <c r="BC57">
        <v>32.800000000000004</v>
      </c>
      <c r="BD57">
        <v>55</v>
      </c>
      <c r="BE57" t="b">
        <v>1</v>
      </c>
      <c r="BF57">
        <v>3524.9999066193895</v>
      </c>
    </row>
    <row r="58" spans="1:58" ht="12.75">
      <c r="A58" t="s">
        <v>7</v>
      </c>
      <c r="B58" s="11" t="s">
        <v>97</v>
      </c>
      <c r="C58" s="3" t="s">
        <v>97</v>
      </c>
      <c r="D58" s="7" t="s">
        <v>97</v>
      </c>
      <c r="E58" s="4" t="s">
        <v>55</v>
      </c>
      <c r="F58" s="12">
        <v>221</v>
      </c>
      <c r="G58">
        <v>65.2</v>
      </c>
      <c r="H58">
        <v>33.9</v>
      </c>
      <c r="I58">
        <v>0</v>
      </c>
      <c r="J58">
        <v>0</v>
      </c>
      <c r="K58">
        <v>15.8</v>
      </c>
      <c r="L58">
        <v>0</v>
      </c>
      <c r="M58">
        <v>0</v>
      </c>
      <c r="N58">
        <v>0.775</v>
      </c>
      <c r="O58">
        <v>1.28</v>
      </c>
      <c r="P58">
        <v>0</v>
      </c>
      <c r="Q58">
        <v>0</v>
      </c>
      <c r="R58">
        <v>0</v>
      </c>
      <c r="S58">
        <v>2.06</v>
      </c>
      <c r="T58">
        <v>2.125</v>
      </c>
      <c r="U58" s="8">
        <v>1.1875</v>
      </c>
      <c r="V58">
        <v>0</v>
      </c>
      <c r="W58">
        <v>0</v>
      </c>
      <c r="X58">
        <v>0</v>
      </c>
      <c r="Y58">
        <v>0</v>
      </c>
      <c r="Z58">
        <v>0</v>
      </c>
      <c r="AA58">
        <v>6.2</v>
      </c>
      <c r="AB58">
        <v>0</v>
      </c>
      <c r="AC58">
        <v>38.5</v>
      </c>
      <c r="AD58">
        <v>0</v>
      </c>
      <c r="AE58">
        <v>0</v>
      </c>
      <c r="AI58">
        <v>12900</v>
      </c>
      <c r="AJ58">
        <v>857</v>
      </c>
      <c r="AK58">
        <v>759</v>
      </c>
      <c r="AL58">
        <v>14.1</v>
      </c>
      <c r="AM58">
        <v>840</v>
      </c>
      <c r="AN58">
        <v>164</v>
      </c>
      <c r="AO58">
        <v>106</v>
      </c>
      <c r="AP58">
        <v>3.59</v>
      </c>
      <c r="AQ58">
        <v>0</v>
      </c>
      <c r="AR58">
        <v>27.8</v>
      </c>
      <c r="AS58">
        <v>224000</v>
      </c>
      <c r="AT58">
        <v>0</v>
      </c>
      <c r="AU58">
        <v>129</v>
      </c>
      <c r="AV58">
        <v>647</v>
      </c>
      <c r="AW58">
        <v>156</v>
      </c>
      <c r="AX58">
        <v>423</v>
      </c>
      <c r="AY58">
        <v>0</v>
      </c>
      <c r="AZ58">
        <v>0</v>
      </c>
      <c r="BA58">
        <v>0</v>
      </c>
      <c r="BB58">
        <v>0</v>
      </c>
      <c r="BC58">
        <v>32.62</v>
      </c>
      <c r="BD58">
        <v>56</v>
      </c>
      <c r="BE58" t="b">
        <v>1</v>
      </c>
      <c r="BF58">
        <v>3213.749755859375</v>
      </c>
    </row>
    <row r="59" spans="1:58" ht="12.75">
      <c r="A59" t="s">
        <v>7</v>
      </c>
      <c r="B59" s="11" t="s">
        <v>98</v>
      </c>
      <c r="C59" s="3" t="s">
        <v>98</v>
      </c>
      <c r="D59" s="7" t="s">
        <v>98</v>
      </c>
      <c r="E59" s="4" t="s">
        <v>55</v>
      </c>
      <c r="F59" s="12">
        <v>201</v>
      </c>
      <c r="G59">
        <v>59.2</v>
      </c>
      <c r="H59">
        <v>33.7</v>
      </c>
      <c r="I59">
        <v>0</v>
      </c>
      <c r="J59">
        <v>0</v>
      </c>
      <c r="K59">
        <v>15.7</v>
      </c>
      <c r="L59">
        <v>0</v>
      </c>
      <c r="M59">
        <v>0</v>
      </c>
      <c r="N59">
        <v>0.715</v>
      </c>
      <c r="O59">
        <v>1.15</v>
      </c>
      <c r="P59">
        <v>0</v>
      </c>
      <c r="Q59">
        <v>0</v>
      </c>
      <c r="R59">
        <v>0</v>
      </c>
      <c r="S59">
        <v>1.94</v>
      </c>
      <c r="T59">
        <v>2</v>
      </c>
      <c r="U59" s="8">
        <v>1.1875</v>
      </c>
      <c r="V59">
        <v>0</v>
      </c>
      <c r="W59">
        <v>0</v>
      </c>
      <c r="X59">
        <v>0</v>
      </c>
      <c r="Y59">
        <v>0</v>
      </c>
      <c r="Z59">
        <v>0</v>
      </c>
      <c r="AA59">
        <v>6.85</v>
      </c>
      <c r="AB59">
        <v>0</v>
      </c>
      <c r="AC59">
        <v>41.7</v>
      </c>
      <c r="AD59">
        <v>0</v>
      </c>
      <c r="AE59">
        <v>0</v>
      </c>
      <c r="AI59">
        <v>11600</v>
      </c>
      <c r="AJ59">
        <v>773</v>
      </c>
      <c r="AK59">
        <v>686</v>
      </c>
      <c r="AL59">
        <v>14</v>
      </c>
      <c r="AM59">
        <v>749</v>
      </c>
      <c r="AN59">
        <v>147</v>
      </c>
      <c r="AO59">
        <v>95.2</v>
      </c>
      <c r="AP59">
        <v>3.56</v>
      </c>
      <c r="AQ59">
        <v>0</v>
      </c>
      <c r="AR59">
        <v>20.8</v>
      </c>
      <c r="AS59">
        <v>198000</v>
      </c>
      <c r="AT59">
        <v>0</v>
      </c>
      <c r="AU59">
        <v>128</v>
      </c>
      <c r="AV59">
        <v>577</v>
      </c>
      <c r="AW59">
        <v>140</v>
      </c>
      <c r="AX59">
        <v>382</v>
      </c>
      <c r="AY59">
        <v>0</v>
      </c>
      <c r="AZ59">
        <v>0</v>
      </c>
      <c r="BA59">
        <v>0</v>
      </c>
      <c r="BB59">
        <v>0</v>
      </c>
      <c r="BC59">
        <v>32.550000000000004</v>
      </c>
      <c r="BD59">
        <v>57</v>
      </c>
      <c r="BE59" t="b">
        <v>1</v>
      </c>
      <c r="BF59">
        <v>2898.749755859375</v>
      </c>
    </row>
    <row r="60" spans="1:58" ht="12.75">
      <c r="A60" t="s">
        <v>7</v>
      </c>
      <c r="B60" s="11" t="s">
        <v>99</v>
      </c>
      <c r="C60" s="3" t="s">
        <v>99</v>
      </c>
      <c r="D60" s="7" t="s">
        <v>99</v>
      </c>
      <c r="E60" s="4" t="s">
        <v>55</v>
      </c>
      <c r="F60" s="12">
        <v>169</v>
      </c>
      <c r="G60">
        <v>49.5</v>
      </c>
      <c r="H60">
        <v>33.8</v>
      </c>
      <c r="I60">
        <v>0</v>
      </c>
      <c r="J60">
        <v>0</v>
      </c>
      <c r="K60">
        <v>11.5</v>
      </c>
      <c r="L60">
        <v>0</v>
      </c>
      <c r="M60">
        <v>0</v>
      </c>
      <c r="N60">
        <v>0.67</v>
      </c>
      <c r="O60">
        <v>1.22</v>
      </c>
      <c r="P60">
        <v>0</v>
      </c>
      <c r="Q60">
        <v>0</v>
      </c>
      <c r="R60">
        <v>0</v>
      </c>
      <c r="S60">
        <v>1.92</v>
      </c>
      <c r="T60">
        <v>2.125</v>
      </c>
      <c r="U60" s="8">
        <v>1.1875</v>
      </c>
      <c r="V60">
        <v>0</v>
      </c>
      <c r="W60">
        <v>0</v>
      </c>
      <c r="X60">
        <v>0</v>
      </c>
      <c r="Y60">
        <v>0</v>
      </c>
      <c r="Z60">
        <v>0</v>
      </c>
      <c r="AA60">
        <v>4.71</v>
      </c>
      <c r="AB60">
        <v>0</v>
      </c>
      <c r="AC60">
        <v>44.7</v>
      </c>
      <c r="AD60">
        <v>0</v>
      </c>
      <c r="AE60">
        <v>0</v>
      </c>
      <c r="AI60">
        <v>9290</v>
      </c>
      <c r="AJ60">
        <v>629</v>
      </c>
      <c r="AK60">
        <v>549</v>
      </c>
      <c r="AL60">
        <v>13.7</v>
      </c>
      <c r="AM60">
        <v>310</v>
      </c>
      <c r="AN60">
        <v>84.4</v>
      </c>
      <c r="AO60">
        <v>53.9</v>
      </c>
      <c r="AP60">
        <v>2.5</v>
      </c>
      <c r="AQ60">
        <v>0</v>
      </c>
      <c r="AR60">
        <v>17.7</v>
      </c>
      <c r="AS60">
        <v>82400</v>
      </c>
      <c r="AT60">
        <v>0</v>
      </c>
      <c r="AU60">
        <v>93.7</v>
      </c>
      <c r="AV60">
        <v>329</v>
      </c>
      <c r="AW60">
        <v>108</v>
      </c>
      <c r="AX60">
        <v>311</v>
      </c>
      <c r="AY60">
        <v>0</v>
      </c>
      <c r="AZ60">
        <v>0</v>
      </c>
      <c r="BA60">
        <v>0</v>
      </c>
      <c r="BB60">
        <v>0</v>
      </c>
      <c r="BC60">
        <v>32.58</v>
      </c>
      <c r="BD60">
        <v>58</v>
      </c>
      <c r="BE60" t="b">
        <v>1</v>
      </c>
      <c r="BF60">
        <v>2358.749755859375</v>
      </c>
    </row>
    <row r="61" spans="1:58" ht="12.75">
      <c r="A61" t="s">
        <v>7</v>
      </c>
      <c r="B61" s="11" t="s">
        <v>100</v>
      </c>
      <c r="C61" s="3" t="s">
        <v>100</v>
      </c>
      <c r="D61" s="7" t="s">
        <v>100</v>
      </c>
      <c r="E61" s="4" t="s">
        <v>55</v>
      </c>
      <c r="F61" s="12">
        <v>152</v>
      </c>
      <c r="G61">
        <v>44.8</v>
      </c>
      <c r="H61">
        <v>33.5</v>
      </c>
      <c r="I61">
        <v>0</v>
      </c>
      <c r="J61">
        <v>0</v>
      </c>
      <c r="K61">
        <v>11.6</v>
      </c>
      <c r="L61">
        <v>0</v>
      </c>
      <c r="M61">
        <v>0</v>
      </c>
      <c r="N61">
        <v>0.635</v>
      </c>
      <c r="O61">
        <v>1.06</v>
      </c>
      <c r="P61">
        <v>0</v>
      </c>
      <c r="Q61">
        <v>0</v>
      </c>
      <c r="R61">
        <v>0</v>
      </c>
      <c r="S61">
        <v>1.76</v>
      </c>
      <c r="T61">
        <v>1.9375</v>
      </c>
      <c r="U61" s="8">
        <v>1.125</v>
      </c>
      <c r="V61">
        <v>0</v>
      </c>
      <c r="W61">
        <v>0</v>
      </c>
      <c r="X61">
        <v>0</v>
      </c>
      <c r="Y61">
        <v>0</v>
      </c>
      <c r="Z61">
        <v>0</v>
      </c>
      <c r="AA61">
        <v>5.48</v>
      </c>
      <c r="AB61">
        <v>0</v>
      </c>
      <c r="AC61">
        <v>47.2</v>
      </c>
      <c r="AD61">
        <v>0</v>
      </c>
      <c r="AE61">
        <v>0</v>
      </c>
      <c r="AI61">
        <v>8160</v>
      </c>
      <c r="AJ61">
        <v>559</v>
      </c>
      <c r="AK61">
        <v>487</v>
      </c>
      <c r="AL61">
        <v>13.5</v>
      </c>
      <c r="AM61">
        <v>273</v>
      </c>
      <c r="AN61">
        <v>73.9</v>
      </c>
      <c r="AO61">
        <v>47.2</v>
      </c>
      <c r="AP61">
        <v>2.47</v>
      </c>
      <c r="AQ61">
        <v>0</v>
      </c>
      <c r="AR61">
        <v>12.4</v>
      </c>
      <c r="AS61">
        <v>71700</v>
      </c>
      <c r="AT61">
        <v>0</v>
      </c>
      <c r="AU61">
        <v>94.1</v>
      </c>
      <c r="AV61">
        <v>289</v>
      </c>
      <c r="AW61">
        <v>94.3</v>
      </c>
      <c r="AX61">
        <v>278</v>
      </c>
      <c r="AY61">
        <v>0</v>
      </c>
      <c r="AZ61">
        <v>0</v>
      </c>
      <c r="BA61">
        <v>0</v>
      </c>
      <c r="BB61">
        <v>0</v>
      </c>
      <c r="BC61">
        <v>32.44</v>
      </c>
      <c r="BD61">
        <v>59</v>
      </c>
      <c r="BE61" t="b">
        <v>1</v>
      </c>
      <c r="BF61">
        <v>2096.249944468339</v>
      </c>
    </row>
    <row r="62" spans="1:58" ht="12.75">
      <c r="A62" t="s">
        <v>7</v>
      </c>
      <c r="B62" s="11" t="s">
        <v>101</v>
      </c>
      <c r="C62" s="3" t="s">
        <v>101</v>
      </c>
      <c r="D62" s="7" t="s">
        <v>101</v>
      </c>
      <c r="E62" s="4" t="s">
        <v>55</v>
      </c>
      <c r="F62" s="12">
        <v>141</v>
      </c>
      <c r="G62">
        <v>41.6</v>
      </c>
      <c r="H62">
        <v>33.3</v>
      </c>
      <c r="I62">
        <v>0</v>
      </c>
      <c r="J62">
        <v>0</v>
      </c>
      <c r="K62">
        <v>11.5</v>
      </c>
      <c r="L62">
        <v>0</v>
      </c>
      <c r="M62">
        <v>0</v>
      </c>
      <c r="N62">
        <v>0.605</v>
      </c>
      <c r="O62">
        <v>0.96</v>
      </c>
      <c r="P62">
        <v>0</v>
      </c>
      <c r="Q62">
        <v>0</v>
      </c>
      <c r="R62">
        <v>0</v>
      </c>
      <c r="S62">
        <v>1.66</v>
      </c>
      <c r="T62">
        <v>1.8125</v>
      </c>
      <c r="U62" s="8">
        <v>1.125</v>
      </c>
      <c r="V62">
        <v>0</v>
      </c>
      <c r="W62">
        <v>0</v>
      </c>
      <c r="X62">
        <v>0</v>
      </c>
      <c r="Y62">
        <v>0</v>
      </c>
      <c r="Z62">
        <v>0</v>
      </c>
      <c r="AA62">
        <v>6.01</v>
      </c>
      <c r="AB62">
        <v>0</v>
      </c>
      <c r="AC62">
        <v>49.6</v>
      </c>
      <c r="AD62">
        <v>0</v>
      </c>
      <c r="AE62">
        <v>0</v>
      </c>
      <c r="AI62">
        <v>7450</v>
      </c>
      <c r="AJ62">
        <v>514</v>
      </c>
      <c r="AK62">
        <v>448</v>
      </c>
      <c r="AL62">
        <v>13.4</v>
      </c>
      <c r="AM62">
        <v>246</v>
      </c>
      <c r="AN62">
        <v>66.9</v>
      </c>
      <c r="AO62">
        <v>42.7</v>
      </c>
      <c r="AP62">
        <v>2.43</v>
      </c>
      <c r="AQ62">
        <v>0</v>
      </c>
      <c r="AR62">
        <v>9.7</v>
      </c>
      <c r="AS62">
        <v>64400</v>
      </c>
      <c r="AT62">
        <v>0</v>
      </c>
      <c r="AU62">
        <v>93</v>
      </c>
      <c r="AV62">
        <v>257</v>
      </c>
      <c r="AW62">
        <v>84.6</v>
      </c>
      <c r="AX62">
        <v>253</v>
      </c>
      <c r="AY62">
        <v>0</v>
      </c>
      <c r="AZ62">
        <v>0</v>
      </c>
      <c r="BA62">
        <v>0</v>
      </c>
      <c r="BB62">
        <v>0</v>
      </c>
      <c r="BC62">
        <v>32.339999999999996</v>
      </c>
      <c r="BD62">
        <v>60</v>
      </c>
      <c r="BE62" t="b">
        <v>1</v>
      </c>
      <c r="BF62">
        <v>1927.4999489386876</v>
      </c>
    </row>
    <row r="63" spans="1:58" ht="12.75">
      <c r="A63" t="s">
        <v>7</v>
      </c>
      <c r="B63" s="11" t="s">
        <v>102</v>
      </c>
      <c r="C63" s="3" t="s">
        <v>102</v>
      </c>
      <c r="D63" s="7" t="s">
        <v>102</v>
      </c>
      <c r="E63" s="4" t="s">
        <v>55</v>
      </c>
      <c r="F63" s="12">
        <v>130</v>
      </c>
      <c r="G63">
        <v>38.3</v>
      </c>
      <c r="H63">
        <v>33.1</v>
      </c>
      <c r="I63">
        <v>0</v>
      </c>
      <c r="J63">
        <v>0</v>
      </c>
      <c r="K63">
        <v>11.5</v>
      </c>
      <c r="L63">
        <v>0</v>
      </c>
      <c r="M63">
        <v>0</v>
      </c>
      <c r="N63">
        <v>0.58</v>
      </c>
      <c r="O63">
        <v>0.855</v>
      </c>
      <c r="P63">
        <v>0</v>
      </c>
      <c r="Q63">
        <v>0</v>
      </c>
      <c r="R63">
        <v>0</v>
      </c>
      <c r="S63">
        <v>1.56</v>
      </c>
      <c r="T63">
        <v>1.75</v>
      </c>
      <c r="U63" s="8">
        <v>1.125</v>
      </c>
      <c r="V63">
        <v>0</v>
      </c>
      <c r="W63">
        <v>0</v>
      </c>
      <c r="X63">
        <v>0</v>
      </c>
      <c r="Y63">
        <v>0</v>
      </c>
      <c r="Z63">
        <v>0</v>
      </c>
      <c r="AA63">
        <v>6.73</v>
      </c>
      <c r="AB63">
        <v>0</v>
      </c>
      <c r="AC63">
        <v>51.7</v>
      </c>
      <c r="AD63">
        <v>0</v>
      </c>
      <c r="AE63">
        <v>0</v>
      </c>
      <c r="AI63">
        <v>6710</v>
      </c>
      <c r="AJ63">
        <v>467</v>
      </c>
      <c r="AK63">
        <v>406</v>
      </c>
      <c r="AL63">
        <v>13.2</v>
      </c>
      <c r="AM63">
        <v>218</v>
      </c>
      <c r="AN63">
        <v>59.5</v>
      </c>
      <c r="AO63">
        <v>37.9</v>
      </c>
      <c r="AP63">
        <v>2.39</v>
      </c>
      <c r="AQ63">
        <v>0</v>
      </c>
      <c r="AR63">
        <v>7.37</v>
      </c>
      <c r="AS63">
        <v>56600</v>
      </c>
      <c r="AT63">
        <v>0</v>
      </c>
      <c r="AU63">
        <v>92.7</v>
      </c>
      <c r="AV63">
        <v>228</v>
      </c>
      <c r="AW63">
        <v>75.3</v>
      </c>
      <c r="AX63">
        <v>230</v>
      </c>
      <c r="AY63">
        <v>0</v>
      </c>
      <c r="AZ63">
        <v>0</v>
      </c>
      <c r="BA63">
        <v>0</v>
      </c>
      <c r="BB63">
        <v>0</v>
      </c>
      <c r="BC63">
        <v>32.245000000000005</v>
      </c>
      <c r="BD63">
        <v>61</v>
      </c>
      <c r="BE63" t="b">
        <v>1</v>
      </c>
      <c r="BF63">
        <v>1751.249953607718</v>
      </c>
    </row>
    <row r="64" spans="1:58" ht="12.75">
      <c r="A64" t="s">
        <v>7</v>
      </c>
      <c r="B64" s="11" t="s">
        <v>103</v>
      </c>
      <c r="C64" s="3" t="s">
        <v>103</v>
      </c>
      <c r="D64" s="7" t="s">
        <v>103</v>
      </c>
      <c r="E64" s="4" t="s">
        <v>55</v>
      </c>
      <c r="F64" s="12">
        <v>118</v>
      </c>
      <c r="G64">
        <v>34.7</v>
      </c>
      <c r="H64">
        <v>32.9</v>
      </c>
      <c r="I64">
        <v>0</v>
      </c>
      <c r="J64">
        <v>0</v>
      </c>
      <c r="K64">
        <v>11.5</v>
      </c>
      <c r="L64">
        <v>0</v>
      </c>
      <c r="M64">
        <v>0</v>
      </c>
      <c r="N64">
        <v>0.55</v>
      </c>
      <c r="O64">
        <v>0.74</v>
      </c>
      <c r="P64">
        <v>0</v>
      </c>
      <c r="Q64">
        <v>0</v>
      </c>
      <c r="R64">
        <v>0</v>
      </c>
      <c r="S64">
        <v>1.44</v>
      </c>
      <c r="T64">
        <v>1.625</v>
      </c>
      <c r="U64" s="8">
        <v>1.125</v>
      </c>
      <c r="V64">
        <v>0</v>
      </c>
      <c r="W64">
        <v>0</v>
      </c>
      <c r="X64">
        <v>0</v>
      </c>
      <c r="Y64">
        <v>0</v>
      </c>
      <c r="Z64">
        <v>0</v>
      </c>
      <c r="AA64">
        <v>7.76</v>
      </c>
      <c r="AB64">
        <v>0</v>
      </c>
      <c r="AC64">
        <v>54.5</v>
      </c>
      <c r="AD64">
        <v>0</v>
      </c>
      <c r="AE64">
        <v>0</v>
      </c>
      <c r="AI64">
        <v>5900</v>
      </c>
      <c r="AJ64">
        <v>415</v>
      </c>
      <c r="AK64">
        <v>359</v>
      </c>
      <c r="AL64">
        <v>13</v>
      </c>
      <c r="AM64">
        <v>187</v>
      </c>
      <c r="AN64">
        <v>51.3</v>
      </c>
      <c r="AO64">
        <v>32.6</v>
      </c>
      <c r="AP64">
        <v>2.32</v>
      </c>
      <c r="AQ64">
        <v>0</v>
      </c>
      <c r="AR64">
        <v>5.3</v>
      </c>
      <c r="AS64">
        <v>48300</v>
      </c>
      <c r="AT64">
        <v>0</v>
      </c>
      <c r="AU64">
        <v>92.5</v>
      </c>
      <c r="AV64">
        <v>197</v>
      </c>
      <c r="AW64">
        <v>65.1</v>
      </c>
      <c r="AX64">
        <v>205</v>
      </c>
      <c r="AY64">
        <v>0</v>
      </c>
      <c r="AZ64">
        <v>0</v>
      </c>
      <c r="BA64">
        <v>0</v>
      </c>
      <c r="BB64">
        <v>0</v>
      </c>
      <c r="BC64">
        <v>32.16</v>
      </c>
      <c r="BD64">
        <v>62</v>
      </c>
      <c r="BE64" t="b">
        <v>1</v>
      </c>
      <c r="BF64">
        <v>1556.2498779296875</v>
      </c>
    </row>
    <row r="65" spans="1:58" ht="12.75">
      <c r="A65" t="s">
        <v>7</v>
      </c>
      <c r="B65" s="11" t="s">
        <v>104</v>
      </c>
      <c r="C65" s="3" t="s">
        <v>104</v>
      </c>
      <c r="D65" s="7" t="s">
        <v>104</v>
      </c>
      <c r="E65" s="4" t="s">
        <v>17</v>
      </c>
      <c r="F65" s="12">
        <v>391</v>
      </c>
      <c r="G65">
        <v>115</v>
      </c>
      <c r="H65">
        <v>33.2</v>
      </c>
      <c r="I65">
        <v>0</v>
      </c>
      <c r="J65">
        <v>0</v>
      </c>
      <c r="K65">
        <v>15.6</v>
      </c>
      <c r="L65">
        <v>0</v>
      </c>
      <c r="M65">
        <v>0</v>
      </c>
      <c r="N65">
        <v>1.36</v>
      </c>
      <c r="O65">
        <v>2.44</v>
      </c>
      <c r="P65">
        <v>0</v>
      </c>
      <c r="Q65">
        <v>0</v>
      </c>
      <c r="R65">
        <v>0</v>
      </c>
      <c r="S65">
        <v>3.23</v>
      </c>
      <c r="T65">
        <v>3.375</v>
      </c>
      <c r="U65" s="8">
        <v>1.5</v>
      </c>
      <c r="V65">
        <v>0</v>
      </c>
      <c r="W65">
        <v>0</v>
      </c>
      <c r="X65">
        <v>0</v>
      </c>
      <c r="Y65">
        <v>0</v>
      </c>
      <c r="Z65">
        <v>0</v>
      </c>
      <c r="AA65">
        <v>3.19</v>
      </c>
      <c r="AB65">
        <v>0</v>
      </c>
      <c r="AC65">
        <v>19.7</v>
      </c>
      <c r="AD65">
        <v>0</v>
      </c>
      <c r="AE65">
        <v>0</v>
      </c>
      <c r="AI65">
        <v>20700</v>
      </c>
      <c r="AJ65">
        <v>1450</v>
      </c>
      <c r="AK65">
        <v>1250</v>
      </c>
      <c r="AL65">
        <v>13.4</v>
      </c>
      <c r="AM65">
        <v>1550</v>
      </c>
      <c r="AN65">
        <v>310</v>
      </c>
      <c r="AO65">
        <v>198</v>
      </c>
      <c r="AP65">
        <v>3.67</v>
      </c>
      <c r="AQ65">
        <v>0</v>
      </c>
      <c r="AR65">
        <v>173</v>
      </c>
      <c r="AS65">
        <v>366000</v>
      </c>
      <c r="AT65">
        <v>0</v>
      </c>
      <c r="AU65">
        <v>120</v>
      </c>
      <c r="AV65">
        <v>1140</v>
      </c>
      <c r="AW65">
        <v>267</v>
      </c>
      <c r="AX65">
        <v>722</v>
      </c>
      <c r="AY65">
        <v>0</v>
      </c>
      <c r="AZ65">
        <v>0</v>
      </c>
      <c r="BA65">
        <v>0</v>
      </c>
      <c r="BB65">
        <v>0</v>
      </c>
      <c r="BC65">
        <v>30.76</v>
      </c>
      <c r="BD65">
        <v>63</v>
      </c>
      <c r="BE65" t="b">
        <v>1</v>
      </c>
      <c r="BF65">
        <v>5437.49951171875</v>
      </c>
    </row>
    <row r="66" spans="1:58" ht="12.75">
      <c r="A66" t="s">
        <v>7</v>
      </c>
      <c r="B66" s="11" t="s">
        <v>105</v>
      </c>
      <c r="C66" s="3" t="s">
        <v>105</v>
      </c>
      <c r="D66" s="7" t="s">
        <v>105</v>
      </c>
      <c r="E66" s="4" t="s">
        <v>17</v>
      </c>
      <c r="F66" s="12">
        <v>357</v>
      </c>
      <c r="G66">
        <v>105</v>
      </c>
      <c r="H66">
        <v>32.8</v>
      </c>
      <c r="I66">
        <v>0</v>
      </c>
      <c r="J66">
        <v>0</v>
      </c>
      <c r="K66">
        <v>15.5</v>
      </c>
      <c r="L66">
        <v>0</v>
      </c>
      <c r="M66">
        <v>0</v>
      </c>
      <c r="N66">
        <v>1.24</v>
      </c>
      <c r="O66">
        <v>2.24</v>
      </c>
      <c r="P66">
        <v>0</v>
      </c>
      <c r="Q66">
        <v>0</v>
      </c>
      <c r="R66">
        <v>0</v>
      </c>
      <c r="S66">
        <v>3.03</v>
      </c>
      <c r="T66">
        <v>3.125</v>
      </c>
      <c r="U66" s="8">
        <v>1.4375</v>
      </c>
      <c r="V66">
        <v>0</v>
      </c>
      <c r="W66">
        <v>0</v>
      </c>
      <c r="X66">
        <v>0</v>
      </c>
      <c r="Y66">
        <v>0</v>
      </c>
      <c r="Z66">
        <v>0</v>
      </c>
      <c r="AA66">
        <v>3.45</v>
      </c>
      <c r="AB66">
        <v>0</v>
      </c>
      <c r="AC66">
        <v>21.6</v>
      </c>
      <c r="AD66">
        <v>0</v>
      </c>
      <c r="AE66">
        <v>0</v>
      </c>
      <c r="AI66">
        <v>18700</v>
      </c>
      <c r="AJ66">
        <v>1320</v>
      </c>
      <c r="AK66">
        <v>1140</v>
      </c>
      <c r="AL66">
        <v>13.3</v>
      </c>
      <c r="AM66">
        <v>1390</v>
      </c>
      <c r="AN66">
        <v>279</v>
      </c>
      <c r="AO66">
        <v>179</v>
      </c>
      <c r="AP66">
        <v>3.64</v>
      </c>
      <c r="AQ66">
        <v>0</v>
      </c>
      <c r="AR66">
        <v>134</v>
      </c>
      <c r="AS66">
        <v>324000</v>
      </c>
      <c r="AT66">
        <v>0</v>
      </c>
      <c r="AU66">
        <v>118</v>
      </c>
      <c r="AV66">
        <v>1030</v>
      </c>
      <c r="AW66">
        <v>244</v>
      </c>
      <c r="AX66">
        <v>655</v>
      </c>
      <c r="AY66">
        <v>0</v>
      </c>
      <c r="AZ66">
        <v>0</v>
      </c>
      <c r="BA66">
        <v>0</v>
      </c>
      <c r="BB66">
        <v>0</v>
      </c>
      <c r="BC66">
        <v>30.559999999999995</v>
      </c>
      <c r="BD66">
        <v>64</v>
      </c>
      <c r="BE66" t="b">
        <v>1</v>
      </c>
      <c r="BF66">
        <v>4949.9998688697815</v>
      </c>
    </row>
    <row r="67" spans="1:58" ht="12.75">
      <c r="A67" t="s">
        <v>7</v>
      </c>
      <c r="B67" s="11" t="s">
        <v>106</v>
      </c>
      <c r="C67" s="3" t="s">
        <v>106</v>
      </c>
      <c r="D67" s="7" t="s">
        <v>106</v>
      </c>
      <c r="E67" s="4" t="s">
        <v>17</v>
      </c>
      <c r="F67" s="12">
        <v>326</v>
      </c>
      <c r="G67">
        <v>95.8</v>
      </c>
      <c r="H67">
        <v>32.4</v>
      </c>
      <c r="I67">
        <v>0</v>
      </c>
      <c r="J67">
        <v>0</v>
      </c>
      <c r="K67">
        <v>15.4</v>
      </c>
      <c r="L67">
        <v>0</v>
      </c>
      <c r="M67">
        <v>0</v>
      </c>
      <c r="N67">
        <v>1.14</v>
      </c>
      <c r="O67">
        <v>2.05</v>
      </c>
      <c r="P67">
        <v>0</v>
      </c>
      <c r="Q67">
        <v>0</v>
      </c>
      <c r="R67">
        <v>0</v>
      </c>
      <c r="S67">
        <v>2.84</v>
      </c>
      <c r="T67">
        <v>2.9375</v>
      </c>
      <c r="U67" s="8">
        <v>1.375</v>
      </c>
      <c r="V67">
        <v>0</v>
      </c>
      <c r="W67">
        <v>0</v>
      </c>
      <c r="X67">
        <v>0</v>
      </c>
      <c r="Y67">
        <v>0</v>
      </c>
      <c r="Z67">
        <v>0</v>
      </c>
      <c r="AA67">
        <v>3.75</v>
      </c>
      <c r="AB67">
        <v>0</v>
      </c>
      <c r="AC67">
        <v>23.4</v>
      </c>
      <c r="AD67">
        <v>0</v>
      </c>
      <c r="AE67">
        <v>0</v>
      </c>
      <c r="AI67">
        <v>16800</v>
      </c>
      <c r="AJ67">
        <v>1190</v>
      </c>
      <c r="AK67">
        <v>1040</v>
      </c>
      <c r="AL67">
        <v>13.2</v>
      </c>
      <c r="AM67">
        <v>1240</v>
      </c>
      <c r="AN67">
        <v>252</v>
      </c>
      <c r="AO67">
        <v>162</v>
      </c>
      <c r="AP67">
        <v>3.6</v>
      </c>
      <c r="AQ67">
        <v>0</v>
      </c>
      <c r="AR67">
        <v>103</v>
      </c>
      <c r="AS67">
        <v>287000</v>
      </c>
      <c r="AT67">
        <v>0</v>
      </c>
      <c r="AU67">
        <v>117</v>
      </c>
      <c r="AV67">
        <v>922</v>
      </c>
      <c r="AW67">
        <v>222</v>
      </c>
      <c r="AX67">
        <v>593</v>
      </c>
      <c r="AY67">
        <v>0</v>
      </c>
      <c r="AZ67">
        <v>0</v>
      </c>
      <c r="BA67">
        <v>0</v>
      </c>
      <c r="BB67">
        <v>0</v>
      </c>
      <c r="BC67">
        <v>30.349999999999998</v>
      </c>
      <c r="BD67">
        <v>65</v>
      </c>
      <c r="BE67" t="b">
        <v>1</v>
      </c>
      <c r="BF67">
        <v>4462.499881784121</v>
      </c>
    </row>
    <row r="68" spans="1:58" ht="12.75">
      <c r="A68" t="s">
        <v>7</v>
      </c>
      <c r="B68" s="11" t="s">
        <v>107</v>
      </c>
      <c r="C68" s="3" t="s">
        <v>107</v>
      </c>
      <c r="D68" s="7" t="s">
        <v>107</v>
      </c>
      <c r="E68" s="4" t="s">
        <v>17</v>
      </c>
      <c r="F68" s="12">
        <v>292</v>
      </c>
      <c r="G68">
        <v>85.9</v>
      </c>
      <c r="H68">
        <v>32</v>
      </c>
      <c r="I68">
        <v>0</v>
      </c>
      <c r="J68">
        <v>0</v>
      </c>
      <c r="K68">
        <v>15.3</v>
      </c>
      <c r="L68">
        <v>0</v>
      </c>
      <c r="M68">
        <v>0</v>
      </c>
      <c r="N68">
        <v>1.02</v>
      </c>
      <c r="O68">
        <v>1.85</v>
      </c>
      <c r="P68">
        <v>0</v>
      </c>
      <c r="Q68">
        <v>0</v>
      </c>
      <c r="R68">
        <v>0</v>
      </c>
      <c r="S68">
        <v>2.64</v>
      </c>
      <c r="T68">
        <v>2.75</v>
      </c>
      <c r="U68" s="8">
        <v>1.3125</v>
      </c>
      <c r="V68">
        <v>0</v>
      </c>
      <c r="W68">
        <v>0</v>
      </c>
      <c r="X68">
        <v>0</v>
      </c>
      <c r="Y68">
        <v>0</v>
      </c>
      <c r="Z68">
        <v>0</v>
      </c>
      <c r="AA68">
        <v>4.12</v>
      </c>
      <c r="AB68">
        <v>0</v>
      </c>
      <c r="AC68">
        <v>26.2</v>
      </c>
      <c r="AD68">
        <v>0</v>
      </c>
      <c r="AE68">
        <v>0</v>
      </c>
      <c r="AI68">
        <v>14900</v>
      </c>
      <c r="AJ68">
        <v>1060</v>
      </c>
      <c r="AK68">
        <v>930</v>
      </c>
      <c r="AL68">
        <v>13.2</v>
      </c>
      <c r="AM68">
        <v>1100</v>
      </c>
      <c r="AN68">
        <v>223</v>
      </c>
      <c r="AO68">
        <v>144</v>
      </c>
      <c r="AP68">
        <v>3.58</v>
      </c>
      <c r="AQ68">
        <v>0</v>
      </c>
      <c r="AR68">
        <v>75.2</v>
      </c>
      <c r="AS68">
        <v>250000</v>
      </c>
      <c r="AT68">
        <v>0</v>
      </c>
      <c r="AU68">
        <v>115</v>
      </c>
      <c r="AV68">
        <v>816</v>
      </c>
      <c r="AW68">
        <v>199</v>
      </c>
      <c r="AX68">
        <v>529</v>
      </c>
      <c r="AY68">
        <v>0</v>
      </c>
      <c r="AZ68">
        <v>0</v>
      </c>
      <c r="BA68">
        <v>0</v>
      </c>
      <c r="BB68">
        <v>0</v>
      </c>
      <c r="BC68">
        <v>30.15</v>
      </c>
      <c r="BD68">
        <v>66</v>
      </c>
      <c r="BE68" t="b">
        <v>1</v>
      </c>
      <c r="BF68">
        <v>3974.999755859375</v>
      </c>
    </row>
    <row r="69" spans="1:58" ht="12.75">
      <c r="A69" t="s">
        <v>7</v>
      </c>
      <c r="B69" s="11" t="s">
        <v>108</v>
      </c>
      <c r="C69" s="3" t="s">
        <v>108</v>
      </c>
      <c r="D69" s="7" t="s">
        <v>108</v>
      </c>
      <c r="E69" s="4" t="s">
        <v>55</v>
      </c>
      <c r="F69" s="12">
        <v>261</v>
      </c>
      <c r="G69">
        <v>76.9</v>
      </c>
      <c r="H69">
        <v>31.6</v>
      </c>
      <c r="I69">
        <v>0</v>
      </c>
      <c r="J69">
        <v>0</v>
      </c>
      <c r="K69">
        <v>15.2</v>
      </c>
      <c r="L69">
        <v>0</v>
      </c>
      <c r="M69">
        <v>0</v>
      </c>
      <c r="N69">
        <v>0.93</v>
      </c>
      <c r="O69">
        <v>1.65</v>
      </c>
      <c r="P69">
        <v>0</v>
      </c>
      <c r="Q69">
        <v>0</v>
      </c>
      <c r="R69">
        <v>0</v>
      </c>
      <c r="S69">
        <v>2.44</v>
      </c>
      <c r="T69">
        <v>2.5625</v>
      </c>
      <c r="U69" s="8">
        <v>1.3125</v>
      </c>
      <c r="V69">
        <v>0</v>
      </c>
      <c r="W69">
        <v>0</v>
      </c>
      <c r="X69">
        <v>0</v>
      </c>
      <c r="Y69">
        <v>0</v>
      </c>
      <c r="Z69">
        <v>0</v>
      </c>
      <c r="AA69">
        <v>4.59</v>
      </c>
      <c r="AB69">
        <v>0</v>
      </c>
      <c r="AC69">
        <v>28.7</v>
      </c>
      <c r="AD69">
        <v>0</v>
      </c>
      <c r="AE69">
        <v>0</v>
      </c>
      <c r="AI69">
        <v>13100</v>
      </c>
      <c r="AJ69">
        <v>943</v>
      </c>
      <c r="AK69">
        <v>829</v>
      </c>
      <c r="AL69">
        <v>13.1</v>
      </c>
      <c r="AM69">
        <v>959</v>
      </c>
      <c r="AN69">
        <v>196</v>
      </c>
      <c r="AO69">
        <v>127</v>
      </c>
      <c r="AP69">
        <v>3.53</v>
      </c>
      <c r="AQ69">
        <v>0</v>
      </c>
      <c r="AR69">
        <v>54.1</v>
      </c>
      <c r="AS69">
        <v>215000</v>
      </c>
      <c r="AT69">
        <v>0</v>
      </c>
      <c r="AU69">
        <v>114</v>
      </c>
      <c r="AV69">
        <v>714</v>
      </c>
      <c r="AW69">
        <v>176</v>
      </c>
      <c r="AX69">
        <v>469</v>
      </c>
      <c r="AY69">
        <v>0</v>
      </c>
      <c r="AZ69">
        <v>0</v>
      </c>
      <c r="BA69">
        <v>0</v>
      </c>
      <c r="BB69">
        <v>0</v>
      </c>
      <c r="BC69">
        <v>29.950000000000003</v>
      </c>
      <c r="BD69">
        <v>67</v>
      </c>
      <c r="BE69" t="b">
        <v>1</v>
      </c>
      <c r="BF69">
        <v>3536.2499063213663</v>
      </c>
    </row>
    <row r="70" spans="1:58" ht="12.75">
      <c r="A70" t="s">
        <v>7</v>
      </c>
      <c r="B70" s="11" t="s">
        <v>109</v>
      </c>
      <c r="C70" s="3" t="s">
        <v>109</v>
      </c>
      <c r="D70" s="7" t="s">
        <v>109</v>
      </c>
      <c r="E70" s="4" t="s">
        <v>55</v>
      </c>
      <c r="F70" s="12">
        <v>235</v>
      </c>
      <c r="G70">
        <v>69.2</v>
      </c>
      <c r="H70">
        <v>31.3</v>
      </c>
      <c r="I70">
        <v>0</v>
      </c>
      <c r="J70">
        <v>0</v>
      </c>
      <c r="K70">
        <v>15.1</v>
      </c>
      <c r="L70">
        <v>0</v>
      </c>
      <c r="M70">
        <v>0</v>
      </c>
      <c r="N70">
        <v>0.83</v>
      </c>
      <c r="O70">
        <v>1.5</v>
      </c>
      <c r="P70">
        <v>0</v>
      </c>
      <c r="Q70">
        <v>0</v>
      </c>
      <c r="R70">
        <v>0</v>
      </c>
      <c r="S70">
        <v>2.29</v>
      </c>
      <c r="T70">
        <v>2.375</v>
      </c>
      <c r="U70" s="8">
        <v>1.25</v>
      </c>
      <c r="V70">
        <v>0</v>
      </c>
      <c r="W70">
        <v>0</v>
      </c>
      <c r="X70">
        <v>0</v>
      </c>
      <c r="Y70">
        <v>0</v>
      </c>
      <c r="Z70">
        <v>0</v>
      </c>
      <c r="AA70">
        <v>5.02</v>
      </c>
      <c r="AB70">
        <v>0</v>
      </c>
      <c r="AC70">
        <v>32.2</v>
      </c>
      <c r="AD70">
        <v>0</v>
      </c>
      <c r="AE70">
        <v>0</v>
      </c>
      <c r="AI70">
        <v>11700</v>
      </c>
      <c r="AJ70">
        <v>847</v>
      </c>
      <c r="AK70">
        <v>748</v>
      </c>
      <c r="AL70">
        <v>13</v>
      </c>
      <c r="AM70">
        <v>855</v>
      </c>
      <c r="AN70">
        <v>175</v>
      </c>
      <c r="AO70">
        <v>114</v>
      </c>
      <c r="AP70">
        <v>3.51</v>
      </c>
      <c r="AQ70">
        <v>0</v>
      </c>
      <c r="AR70">
        <v>40.3</v>
      </c>
      <c r="AS70">
        <v>190000</v>
      </c>
      <c r="AT70">
        <v>0</v>
      </c>
      <c r="AU70">
        <v>112</v>
      </c>
      <c r="AV70">
        <v>637</v>
      </c>
      <c r="AW70">
        <v>159</v>
      </c>
      <c r="AX70">
        <v>421</v>
      </c>
      <c r="AY70">
        <v>0</v>
      </c>
      <c r="AZ70">
        <v>0</v>
      </c>
      <c r="BA70">
        <v>0</v>
      </c>
      <c r="BB70">
        <v>0</v>
      </c>
      <c r="BC70">
        <v>29.8</v>
      </c>
      <c r="BD70">
        <v>68</v>
      </c>
      <c r="BE70" t="b">
        <v>1</v>
      </c>
      <c r="BF70">
        <v>3176.2499158581095</v>
      </c>
    </row>
    <row r="71" spans="1:58" ht="12.75">
      <c r="A71" t="s">
        <v>7</v>
      </c>
      <c r="B71" s="11" t="s">
        <v>110</v>
      </c>
      <c r="C71" s="3" t="s">
        <v>110</v>
      </c>
      <c r="D71" s="7" t="s">
        <v>110</v>
      </c>
      <c r="E71" s="4" t="s">
        <v>55</v>
      </c>
      <c r="F71" s="12">
        <v>211</v>
      </c>
      <c r="G71">
        <v>62.2</v>
      </c>
      <c r="H71">
        <v>30.9</v>
      </c>
      <c r="I71">
        <v>0</v>
      </c>
      <c r="J71">
        <v>0</v>
      </c>
      <c r="K71">
        <v>15.1</v>
      </c>
      <c r="L71">
        <v>0</v>
      </c>
      <c r="M71">
        <v>0</v>
      </c>
      <c r="N71">
        <v>0.775</v>
      </c>
      <c r="O71">
        <v>1.32</v>
      </c>
      <c r="P71">
        <v>0</v>
      </c>
      <c r="Q71">
        <v>0</v>
      </c>
      <c r="R71">
        <v>0</v>
      </c>
      <c r="S71">
        <v>2.1</v>
      </c>
      <c r="T71">
        <v>2.25</v>
      </c>
      <c r="U71" s="8">
        <v>1.1875</v>
      </c>
      <c r="V71">
        <v>0</v>
      </c>
      <c r="W71">
        <v>0</v>
      </c>
      <c r="X71">
        <v>0</v>
      </c>
      <c r="Y71">
        <v>0</v>
      </c>
      <c r="Z71">
        <v>0</v>
      </c>
      <c r="AA71">
        <v>5.74</v>
      </c>
      <c r="AB71">
        <v>0</v>
      </c>
      <c r="AC71">
        <v>34.5</v>
      </c>
      <c r="AD71">
        <v>0</v>
      </c>
      <c r="AE71">
        <v>0</v>
      </c>
      <c r="AI71">
        <v>10300</v>
      </c>
      <c r="AJ71">
        <v>751</v>
      </c>
      <c r="AK71">
        <v>665</v>
      </c>
      <c r="AL71">
        <v>12.9</v>
      </c>
      <c r="AM71">
        <v>757</v>
      </c>
      <c r="AN71">
        <v>155</v>
      </c>
      <c r="AO71">
        <v>100</v>
      </c>
      <c r="AP71">
        <v>3.49</v>
      </c>
      <c r="AQ71">
        <v>0</v>
      </c>
      <c r="AR71">
        <v>28.4</v>
      </c>
      <c r="AS71">
        <v>166000</v>
      </c>
      <c r="AT71">
        <v>0</v>
      </c>
      <c r="AU71">
        <v>112</v>
      </c>
      <c r="AV71">
        <v>556</v>
      </c>
      <c r="AW71">
        <v>140</v>
      </c>
      <c r="AX71">
        <v>372</v>
      </c>
      <c r="AY71">
        <v>0</v>
      </c>
      <c r="AZ71">
        <v>0</v>
      </c>
      <c r="BA71">
        <v>0</v>
      </c>
      <c r="BB71">
        <v>0</v>
      </c>
      <c r="BC71">
        <v>29.58</v>
      </c>
      <c r="BD71">
        <v>69</v>
      </c>
      <c r="BE71" t="b">
        <v>1</v>
      </c>
      <c r="BF71">
        <v>2816.2499253948527</v>
      </c>
    </row>
    <row r="72" spans="1:58" ht="12.75">
      <c r="A72" t="s">
        <v>7</v>
      </c>
      <c r="B72" s="11" t="s">
        <v>111</v>
      </c>
      <c r="C72" s="3" t="s">
        <v>111</v>
      </c>
      <c r="D72" s="7" t="s">
        <v>111</v>
      </c>
      <c r="E72" s="4" t="s">
        <v>55</v>
      </c>
      <c r="F72" s="12">
        <v>191</v>
      </c>
      <c r="G72">
        <v>56.3</v>
      </c>
      <c r="H72">
        <v>30.7</v>
      </c>
      <c r="I72">
        <v>0</v>
      </c>
      <c r="J72">
        <v>0</v>
      </c>
      <c r="K72">
        <v>15</v>
      </c>
      <c r="L72">
        <v>0</v>
      </c>
      <c r="M72">
        <v>0</v>
      </c>
      <c r="N72">
        <v>0.71</v>
      </c>
      <c r="O72">
        <v>1.19</v>
      </c>
      <c r="P72">
        <v>0</v>
      </c>
      <c r="Q72">
        <v>0</v>
      </c>
      <c r="R72">
        <v>0</v>
      </c>
      <c r="S72">
        <v>1.97</v>
      </c>
      <c r="T72">
        <v>2.0625</v>
      </c>
      <c r="U72" s="8">
        <v>1.1875</v>
      </c>
      <c r="V72">
        <v>0</v>
      </c>
      <c r="W72">
        <v>0</v>
      </c>
      <c r="X72">
        <v>0</v>
      </c>
      <c r="Y72">
        <v>0</v>
      </c>
      <c r="Z72">
        <v>0</v>
      </c>
      <c r="AA72">
        <v>6.35</v>
      </c>
      <c r="AB72">
        <v>0</v>
      </c>
      <c r="AC72">
        <v>37.7</v>
      </c>
      <c r="AD72">
        <v>0</v>
      </c>
      <c r="AE72">
        <v>0</v>
      </c>
      <c r="AI72">
        <v>9200</v>
      </c>
      <c r="AJ72">
        <v>675</v>
      </c>
      <c r="AK72">
        <v>600</v>
      </c>
      <c r="AL72">
        <v>12.8</v>
      </c>
      <c r="AM72">
        <v>673</v>
      </c>
      <c r="AN72">
        <v>138</v>
      </c>
      <c r="AO72">
        <v>89.5</v>
      </c>
      <c r="AP72">
        <v>3.46</v>
      </c>
      <c r="AQ72">
        <v>0</v>
      </c>
      <c r="AR72">
        <v>21</v>
      </c>
      <c r="AS72">
        <v>146000</v>
      </c>
      <c r="AT72">
        <v>0</v>
      </c>
      <c r="AU72">
        <v>111</v>
      </c>
      <c r="AV72">
        <v>494</v>
      </c>
      <c r="AW72">
        <v>125</v>
      </c>
      <c r="AX72">
        <v>335</v>
      </c>
      <c r="AY72">
        <v>0</v>
      </c>
      <c r="AZ72">
        <v>0</v>
      </c>
      <c r="BA72">
        <v>0</v>
      </c>
      <c r="BB72">
        <v>0</v>
      </c>
      <c r="BC72">
        <v>29.509999999999998</v>
      </c>
      <c r="BD72">
        <v>70</v>
      </c>
      <c r="BE72" t="b">
        <v>1</v>
      </c>
      <c r="BF72">
        <v>2531.2499329447746</v>
      </c>
    </row>
    <row r="73" spans="1:58" ht="12.75">
      <c r="A73" t="s">
        <v>7</v>
      </c>
      <c r="B73" s="11" t="s">
        <v>112</v>
      </c>
      <c r="C73" s="3" t="s">
        <v>112</v>
      </c>
      <c r="D73" s="7" t="s">
        <v>112</v>
      </c>
      <c r="E73" s="4" t="s">
        <v>55</v>
      </c>
      <c r="F73" s="12">
        <v>173</v>
      </c>
      <c r="G73">
        <v>51</v>
      </c>
      <c r="H73">
        <v>30.4</v>
      </c>
      <c r="I73">
        <v>0</v>
      </c>
      <c r="J73">
        <v>0</v>
      </c>
      <c r="K73">
        <v>15</v>
      </c>
      <c r="L73">
        <v>0</v>
      </c>
      <c r="M73">
        <v>0</v>
      </c>
      <c r="N73">
        <v>0.655</v>
      </c>
      <c r="O73">
        <v>1.07</v>
      </c>
      <c r="P73">
        <v>0</v>
      </c>
      <c r="Q73">
        <v>0</v>
      </c>
      <c r="R73">
        <v>0</v>
      </c>
      <c r="S73">
        <v>1.85</v>
      </c>
      <c r="T73">
        <v>2</v>
      </c>
      <c r="U73" s="8">
        <v>1.125</v>
      </c>
      <c r="V73">
        <v>0</v>
      </c>
      <c r="W73">
        <v>0</v>
      </c>
      <c r="X73">
        <v>0</v>
      </c>
      <c r="Y73">
        <v>0</v>
      </c>
      <c r="Z73">
        <v>0</v>
      </c>
      <c r="AA73">
        <v>7.04</v>
      </c>
      <c r="AB73">
        <v>0</v>
      </c>
      <c r="AC73">
        <v>40.8</v>
      </c>
      <c r="AD73">
        <v>0</v>
      </c>
      <c r="AE73">
        <v>0</v>
      </c>
      <c r="AI73">
        <v>8230</v>
      </c>
      <c r="AJ73">
        <v>607</v>
      </c>
      <c r="AK73">
        <v>541</v>
      </c>
      <c r="AL73">
        <v>12.7</v>
      </c>
      <c r="AM73">
        <v>598</v>
      </c>
      <c r="AN73">
        <v>123</v>
      </c>
      <c r="AO73">
        <v>79.8</v>
      </c>
      <c r="AP73">
        <v>3.42</v>
      </c>
      <c r="AQ73">
        <v>0</v>
      </c>
      <c r="AR73">
        <v>15.6</v>
      </c>
      <c r="AS73">
        <v>129000</v>
      </c>
      <c r="AT73">
        <v>0</v>
      </c>
      <c r="AU73">
        <v>110</v>
      </c>
      <c r="AV73">
        <v>441</v>
      </c>
      <c r="AW73">
        <v>113</v>
      </c>
      <c r="AX73">
        <v>301</v>
      </c>
      <c r="AY73">
        <v>0</v>
      </c>
      <c r="AZ73">
        <v>0</v>
      </c>
      <c r="BA73">
        <v>0</v>
      </c>
      <c r="BB73">
        <v>0</v>
      </c>
      <c r="BC73">
        <v>29.33</v>
      </c>
      <c r="BD73">
        <v>71</v>
      </c>
      <c r="BE73" t="b">
        <v>1</v>
      </c>
      <c r="BF73">
        <v>2276.2499396999674</v>
      </c>
    </row>
    <row r="74" spans="1:58" ht="12.75">
      <c r="A74" t="s">
        <v>7</v>
      </c>
      <c r="B74" s="11" t="s">
        <v>113</v>
      </c>
      <c r="C74" s="3" t="s">
        <v>113</v>
      </c>
      <c r="D74" s="7" t="s">
        <v>113</v>
      </c>
      <c r="E74" s="4" t="s">
        <v>55</v>
      </c>
      <c r="F74" s="12">
        <v>148</v>
      </c>
      <c r="G74">
        <v>43.5</v>
      </c>
      <c r="H74">
        <v>30.7</v>
      </c>
      <c r="I74">
        <v>0</v>
      </c>
      <c r="J74">
        <v>0</v>
      </c>
      <c r="K74">
        <v>10.5</v>
      </c>
      <c r="L74">
        <v>0</v>
      </c>
      <c r="M74">
        <v>0</v>
      </c>
      <c r="N74">
        <v>0.65</v>
      </c>
      <c r="O74">
        <v>1.18</v>
      </c>
      <c r="P74">
        <v>0</v>
      </c>
      <c r="Q74">
        <v>0</v>
      </c>
      <c r="R74">
        <v>0</v>
      </c>
      <c r="S74">
        <v>1.83</v>
      </c>
      <c r="T74">
        <v>2.0625</v>
      </c>
      <c r="U74" s="8">
        <v>1.125</v>
      </c>
      <c r="V74">
        <v>0</v>
      </c>
      <c r="W74">
        <v>0</v>
      </c>
      <c r="X74">
        <v>0</v>
      </c>
      <c r="Y74">
        <v>0</v>
      </c>
      <c r="Z74">
        <v>0</v>
      </c>
      <c r="AA74">
        <v>4.44</v>
      </c>
      <c r="AB74">
        <v>0</v>
      </c>
      <c r="AC74">
        <v>41.6</v>
      </c>
      <c r="AD74">
        <v>0</v>
      </c>
      <c r="AE74">
        <v>0</v>
      </c>
      <c r="AI74">
        <v>6680</v>
      </c>
      <c r="AJ74">
        <v>500</v>
      </c>
      <c r="AK74">
        <v>436</v>
      </c>
      <c r="AL74">
        <v>12.4</v>
      </c>
      <c r="AM74">
        <v>227</v>
      </c>
      <c r="AN74">
        <v>68</v>
      </c>
      <c r="AO74">
        <v>43.3</v>
      </c>
      <c r="AP74">
        <v>2.28</v>
      </c>
      <c r="AQ74">
        <v>0</v>
      </c>
      <c r="AR74">
        <v>14.5</v>
      </c>
      <c r="AS74">
        <v>49400</v>
      </c>
      <c r="AT74">
        <v>0</v>
      </c>
      <c r="AU74">
        <v>77.5</v>
      </c>
      <c r="AV74">
        <v>240</v>
      </c>
      <c r="AW74">
        <v>85.8</v>
      </c>
      <c r="AX74">
        <v>248</v>
      </c>
      <c r="AY74">
        <v>0</v>
      </c>
      <c r="AZ74">
        <v>0</v>
      </c>
      <c r="BA74">
        <v>0</v>
      </c>
      <c r="BB74">
        <v>0</v>
      </c>
      <c r="BC74">
        <v>29.52</v>
      </c>
      <c r="BD74">
        <v>72</v>
      </c>
      <c r="BE74" t="b">
        <v>1</v>
      </c>
      <c r="BF74">
        <v>1874.9998779296875</v>
      </c>
    </row>
    <row r="75" spans="1:58" ht="12.75">
      <c r="A75" t="s">
        <v>7</v>
      </c>
      <c r="B75" s="11" t="s">
        <v>114</v>
      </c>
      <c r="C75" s="3" t="s">
        <v>114</v>
      </c>
      <c r="D75" s="7" t="s">
        <v>114</v>
      </c>
      <c r="E75" s="4" t="s">
        <v>55</v>
      </c>
      <c r="F75" s="12">
        <v>132</v>
      </c>
      <c r="G75">
        <v>38.9</v>
      </c>
      <c r="H75">
        <v>30.3</v>
      </c>
      <c r="I75">
        <v>0</v>
      </c>
      <c r="J75">
        <v>0</v>
      </c>
      <c r="K75">
        <v>10.5</v>
      </c>
      <c r="L75">
        <v>0</v>
      </c>
      <c r="M75">
        <v>0</v>
      </c>
      <c r="N75">
        <v>0.615</v>
      </c>
      <c r="O75">
        <v>1</v>
      </c>
      <c r="P75">
        <v>0</v>
      </c>
      <c r="Q75">
        <v>0</v>
      </c>
      <c r="R75">
        <v>0</v>
      </c>
      <c r="S75">
        <v>1.65</v>
      </c>
      <c r="T75">
        <v>1.875</v>
      </c>
      <c r="U75" s="8">
        <v>1.125</v>
      </c>
      <c r="V75">
        <v>0</v>
      </c>
      <c r="W75">
        <v>0</v>
      </c>
      <c r="X75">
        <v>0</v>
      </c>
      <c r="Y75">
        <v>0</v>
      </c>
      <c r="Z75">
        <v>0</v>
      </c>
      <c r="AA75">
        <v>5.27</v>
      </c>
      <c r="AB75">
        <v>0</v>
      </c>
      <c r="AC75">
        <v>43.9</v>
      </c>
      <c r="AD75">
        <v>0</v>
      </c>
      <c r="AE75">
        <v>0</v>
      </c>
      <c r="AI75">
        <v>5770</v>
      </c>
      <c r="AJ75">
        <v>437</v>
      </c>
      <c r="AK75">
        <v>380</v>
      </c>
      <c r="AL75">
        <v>12.2</v>
      </c>
      <c r="AM75">
        <v>196</v>
      </c>
      <c r="AN75">
        <v>58.4</v>
      </c>
      <c r="AO75">
        <v>37.2</v>
      </c>
      <c r="AP75">
        <v>2.25</v>
      </c>
      <c r="AQ75">
        <v>0</v>
      </c>
      <c r="AR75">
        <v>9.72</v>
      </c>
      <c r="AS75">
        <v>42100</v>
      </c>
      <c r="AT75">
        <v>0</v>
      </c>
      <c r="AU75">
        <v>76.9</v>
      </c>
      <c r="AV75">
        <v>202</v>
      </c>
      <c r="AW75">
        <v>72.4</v>
      </c>
      <c r="AX75">
        <v>215</v>
      </c>
      <c r="AY75">
        <v>0</v>
      </c>
      <c r="AZ75">
        <v>0</v>
      </c>
      <c r="BA75">
        <v>0</v>
      </c>
      <c r="BB75">
        <v>0</v>
      </c>
      <c r="BC75">
        <v>29.3</v>
      </c>
      <c r="BD75">
        <v>73</v>
      </c>
      <c r="BE75" t="b">
        <v>1</v>
      </c>
      <c r="BF75">
        <v>1638.7499565879502</v>
      </c>
    </row>
    <row r="76" spans="1:58" ht="12.75">
      <c r="A76" t="s">
        <v>7</v>
      </c>
      <c r="B76" s="11" t="s">
        <v>115</v>
      </c>
      <c r="C76" s="3" t="s">
        <v>115</v>
      </c>
      <c r="D76" s="7" t="s">
        <v>115</v>
      </c>
      <c r="E76" s="4" t="s">
        <v>55</v>
      </c>
      <c r="F76" s="12">
        <v>124</v>
      </c>
      <c r="G76">
        <v>36.5</v>
      </c>
      <c r="H76">
        <v>30.2</v>
      </c>
      <c r="I76">
        <v>0</v>
      </c>
      <c r="J76">
        <v>0</v>
      </c>
      <c r="K76">
        <v>10.5</v>
      </c>
      <c r="L76">
        <v>0</v>
      </c>
      <c r="M76">
        <v>0</v>
      </c>
      <c r="N76">
        <v>0.585</v>
      </c>
      <c r="O76">
        <v>0.93</v>
      </c>
      <c r="P76">
        <v>0</v>
      </c>
      <c r="Q76">
        <v>0</v>
      </c>
      <c r="R76">
        <v>0</v>
      </c>
      <c r="S76">
        <v>1.58</v>
      </c>
      <c r="T76">
        <v>1.8125</v>
      </c>
      <c r="U76" s="8">
        <v>1.125</v>
      </c>
      <c r="V76">
        <v>0</v>
      </c>
      <c r="W76">
        <v>0</v>
      </c>
      <c r="X76">
        <v>0</v>
      </c>
      <c r="Y76">
        <v>0</v>
      </c>
      <c r="Z76">
        <v>0</v>
      </c>
      <c r="AA76">
        <v>5.65</v>
      </c>
      <c r="AB76">
        <v>0</v>
      </c>
      <c r="AC76">
        <v>46.2</v>
      </c>
      <c r="AD76">
        <v>0</v>
      </c>
      <c r="AE76">
        <v>0</v>
      </c>
      <c r="AI76">
        <v>5360</v>
      </c>
      <c r="AJ76">
        <v>408</v>
      </c>
      <c r="AK76">
        <v>355</v>
      </c>
      <c r="AL76">
        <v>12.1</v>
      </c>
      <c r="AM76">
        <v>181</v>
      </c>
      <c r="AN76">
        <v>54</v>
      </c>
      <c r="AO76">
        <v>34.4</v>
      </c>
      <c r="AP76">
        <v>2.23</v>
      </c>
      <c r="AQ76">
        <v>0</v>
      </c>
      <c r="AR76">
        <v>7.99</v>
      </c>
      <c r="AS76">
        <v>38600</v>
      </c>
      <c r="AT76">
        <v>0</v>
      </c>
      <c r="AU76">
        <v>76.8</v>
      </c>
      <c r="AV76">
        <v>188</v>
      </c>
      <c r="AW76">
        <v>67.5</v>
      </c>
      <c r="AX76">
        <v>202</v>
      </c>
      <c r="AY76">
        <v>0</v>
      </c>
      <c r="AZ76">
        <v>0</v>
      </c>
      <c r="BA76">
        <v>0</v>
      </c>
      <c r="BB76">
        <v>0</v>
      </c>
      <c r="BC76">
        <v>29.27</v>
      </c>
      <c r="BD76">
        <v>74</v>
      </c>
      <c r="BE76" t="b">
        <v>1</v>
      </c>
      <c r="BF76">
        <v>1529.9999594688416</v>
      </c>
    </row>
    <row r="77" spans="1:58" ht="12.75">
      <c r="A77" t="s">
        <v>7</v>
      </c>
      <c r="B77" s="11" t="s">
        <v>116</v>
      </c>
      <c r="C77" s="3" t="s">
        <v>116</v>
      </c>
      <c r="D77" s="7" t="s">
        <v>116</v>
      </c>
      <c r="E77" s="4" t="s">
        <v>55</v>
      </c>
      <c r="F77" s="12">
        <v>116</v>
      </c>
      <c r="G77">
        <v>34.2</v>
      </c>
      <c r="H77">
        <v>30</v>
      </c>
      <c r="I77">
        <v>0</v>
      </c>
      <c r="J77">
        <v>0</v>
      </c>
      <c r="K77">
        <v>10.5</v>
      </c>
      <c r="L77">
        <v>0</v>
      </c>
      <c r="M77">
        <v>0</v>
      </c>
      <c r="N77">
        <v>0.565</v>
      </c>
      <c r="O77">
        <v>0.85</v>
      </c>
      <c r="P77">
        <v>0</v>
      </c>
      <c r="Q77">
        <v>0</v>
      </c>
      <c r="R77">
        <v>0</v>
      </c>
      <c r="S77">
        <v>1.5</v>
      </c>
      <c r="T77">
        <v>1.75</v>
      </c>
      <c r="U77" s="8">
        <v>1.125</v>
      </c>
      <c r="V77">
        <v>0</v>
      </c>
      <c r="W77">
        <v>0</v>
      </c>
      <c r="X77">
        <v>0</v>
      </c>
      <c r="Y77">
        <v>0</v>
      </c>
      <c r="Z77">
        <v>0</v>
      </c>
      <c r="AA77">
        <v>6.17</v>
      </c>
      <c r="AB77">
        <v>0</v>
      </c>
      <c r="AC77">
        <v>47.8</v>
      </c>
      <c r="AD77">
        <v>0</v>
      </c>
      <c r="AE77">
        <v>0</v>
      </c>
      <c r="AI77">
        <v>4930</v>
      </c>
      <c r="AJ77">
        <v>378</v>
      </c>
      <c r="AK77">
        <v>329</v>
      </c>
      <c r="AL77">
        <v>12</v>
      </c>
      <c r="AM77">
        <v>164</v>
      </c>
      <c r="AN77">
        <v>49.2</v>
      </c>
      <c r="AO77">
        <v>31.3</v>
      </c>
      <c r="AP77">
        <v>2.19</v>
      </c>
      <c r="AQ77">
        <v>0</v>
      </c>
      <c r="AR77">
        <v>6.43</v>
      </c>
      <c r="AS77">
        <v>34900</v>
      </c>
      <c r="AT77">
        <v>0</v>
      </c>
      <c r="AU77">
        <v>76.5</v>
      </c>
      <c r="AV77">
        <v>171</v>
      </c>
      <c r="AW77">
        <v>61.5</v>
      </c>
      <c r="AX77">
        <v>187</v>
      </c>
      <c r="AY77">
        <v>0</v>
      </c>
      <c r="AZ77">
        <v>0</v>
      </c>
      <c r="BA77">
        <v>0</v>
      </c>
      <c r="BB77">
        <v>0</v>
      </c>
      <c r="BC77">
        <v>29.15</v>
      </c>
      <c r="BD77">
        <v>75</v>
      </c>
      <c r="BE77" t="b">
        <v>1</v>
      </c>
      <c r="BF77">
        <v>1417.4999624490738</v>
      </c>
    </row>
    <row r="78" spans="1:58" ht="12.75">
      <c r="A78" t="s">
        <v>7</v>
      </c>
      <c r="B78" s="11" t="s">
        <v>117</v>
      </c>
      <c r="C78" s="3" t="s">
        <v>117</v>
      </c>
      <c r="D78" s="7" t="s">
        <v>117</v>
      </c>
      <c r="E78" s="4" t="s">
        <v>55</v>
      </c>
      <c r="F78" s="12">
        <v>108</v>
      </c>
      <c r="G78">
        <v>31.7</v>
      </c>
      <c r="H78">
        <v>29.8</v>
      </c>
      <c r="I78">
        <v>0</v>
      </c>
      <c r="J78">
        <v>0</v>
      </c>
      <c r="K78">
        <v>10.5</v>
      </c>
      <c r="L78">
        <v>0</v>
      </c>
      <c r="M78">
        <v>0</v>
      </c>
      <c r="N78">
        <v>0.545</v>
      </c>
      <c r="O78">
        <v>0.76</v>
      </c>
      <c r="P78">
        <v>0</v>
      </c>
      <c r="Q78">
        <v>0</v>
      </c>
      <c r="R78">
        <v>0</v>
      </c>
      <c r="S78">
        <v>1.41</v>
      </c>
      <c r="T78">
        <v>1.6875</v>
      </c>
      <c r="U78" s="8">
        <v>1.125</v>
      </c>
      <c r="V78">
        <v>0</v>
      </c>
      <c r="W78">
        <v>0</v>
      </c>
      <c r="X78">
        <v>0</v>
      </c>
      <c r="Y78">
        <v>0</v>
      </c>
      <c r="Z78">
        <v>0</v>
      </c>
      <c r="AA78">
        <v>6.89</v>
      </c>
      <c r="AB78">
        <v>0</v>
      </c>
      <c r="AC78">
        <v>49.6</v>
      </c>
      <c r="AD78">
        <v>0</v>
      </c>
      <c r="AE78">
        <v>0</v>
      </c>
      <c r="AI78">
        <v>4470</v>
      </c>
      <c r="AJ78">
        <v>346</v>
      </c>
      <c r="AK78">
        <v>299</v>
      </c>
      <c r="AL78">
        <v>11.9</v>
      </c>
      <c r="AM78">
        <v>146</v>
      </c>
      <c r="AN78">
        <v>43.9</v>
      </c>
      <c r="AO78">
        <v>27.9</v>
      </c>
      <c r="AP78">
        <v>2.15</v>
      </c>
      <c r="AQ78">
        <v>0</v>
      </c>
      <c r="AR78">
        <v>4.99</v>
      </c>
      <c r="AS78">
        <v>30900</v>
      </c>
      <c r="AT78">
        <v>0</v>
      </c>
      <c r="AU78">
        <v>76.2</v>
      </c>
      <c r="AV78">
        <v>152</v>
      </c>
      <c r="AW78">
        <v>54.9</v>
      </c>
      <c r="AX78">
        <v>170</v>
      </c>
      <c r="AY78">
        <v>0</v>
      </c>
      <c r="AZ78">
        <v>0</v>
      </c>
      <c r="BA78">
        <v>0</v>
      </c>
      <c r="BB78">
        <v>0</v>
      </c>
      <c r="BC78">
        <v>29.04</v>
      </c>
      <c r="BD78">
        <v>76</v>
      </c>
      <c r="BE78" t="b">
        <v>1</v>
      </c>
      <c r="BF78">
        <v>1297.4998779296875</v>
      </c>
    </row>
    <row r="79" spans="1:58" ht="12.75">
      <c r="A79" t="s">
        <v>7</v>
      </c>
      <c r="B79" s="11" t="s">
        <v>118</v>
      </c>
      <c r="C79" s="3" t="s">
        <v>118</v>
      </c>
      <c r="D79" s="7" t="s">
        <v>118</v>
      </c>
      <c r="E79" s="4" t="s">
        <v>55</v>
      </c>
      <c r="F79" s="12">
        <v>99</v>
      </c>
      <c r="G79">
        <v>29.1</v>
      </c>
      <c r="H79">
        <v>29.7</v>
      </c>
      <c r="I79">
        <v>0</v>
      </c>
      <c r="J79">
        <v>0</v>
      </c>
      <c r="K79">
        <v>10.5</v>
      </c>
      <c r="L79">
        <v>0</v>
      </c>
      <c r="M79">
        <v>0</v>
      </c>
      <c r="N79">
        <v>0.52</v>
      </c>
      <c r="O79">
        <v>0.67</v>
      </c>
      <c r="P79">
        <v>0</v>
      </c>
      <c r="Q79">
        <v>0</v>
      </c>
      <c r="R79">
        <v>0</v>
      </c>
      <c r="S79">
        <v>1.32</v>
      </c>
      <c r="T79">
        <v>1.5625</v>
      </c>
      <c r="U79" s="8">
        <v>1.0625</v>
      </c>
      <c r="V79">
        <v>0</v>
      </c>
      <c r="W79">
        <v>0</v>
      </c>
      <c r="X79">
        <v>0</v>
      </c>
      <c r="Y79">
        <v>0</v>
      </c>
      <c r="Z79">
        <v>0</v>
      </c>
      <c r="AA79">
        <v>7.8</v>
      </c>
      <c r="AB79">
        <v>0</v>
      </c>
      <c r="AC79">
        <v>51.9</v>
      </c>
      <c r="AD79">
        <v>0</v>
      </c>
      <c r="AE79">
        <v>0</v>
      </c>
      <c r="AI79">
        <v>3990</v>
      </c>
      <c r="AJ79">
        <v>312</v>
      </c>
      <c r="AK79">
        <v>269</v>
      </c>
      <c r="AL79">
        <v>11.7</v>
      </c>
      <c r="AM79">
        <v>128</v>
      </c>
      <c r="AN79">
        <v>38.6</v>
      </c>
      <c r="AO79">
        <v>24.5</v>
      </c>
      <c r="AP79">
        <v>2.1</v>
      </c>
      <c r="AQ79">
        <v>0</v>
      </c>
      <c r="AR79">
        <v>3.77</v>
      </c>
      <c r="AS79">
        <v>26800</v>
      </c>
      <c r="AT79">
        <v>0</v>
      </c>
      <c r="AU79">
        <v>76.2</v>
      </c>
      <c r="AV79">
        <v>134</v>
      </c>
      <c r="AW79">
        <v>48.5</v>
      </c>
      <c r="AX79">
        <v>154</v>
      </c>
      <c r="AY79">
        <v>0</v>
      </c>
      <c r="AZ79">
        <v>0</v>
      </c>
      <c r="BA79">
        <v>0</v>
      </c>
      <c r="BB79">
        <v>0</v>
      </c>
      <c r="BC79">
        <v>29.029999999999998</v>
      </c>
      <c r="BD79">
        <v>77</v>
      </c>
      <c r="BE79" t="b">
        <v>1</v>
      </c>
      <c r="BF79">
        <v>1169.9999690055847</v>
      </c>
    </row>
    <row r="80" spans="1:58" ht="12.75">
      <c r="A80" t="s">
        <v>7</v>
      </c>
      <c r="B80" s="11" t="s">
        <v>119</v>
      </c>
      <c r="C80" s="3" t="s">
        <v>119</v>
      </c>
      <c r="D80" s="7" t="s">
        <v>119</v>
      </c>
      <c r="E80" s="4" t="s">
        <v>55</v>
      </c>
      <c r="F80" s="12">
        <v>90</v>
      </c>
      <c r="G80">
        <v>26.4</v>
      </c>
      <c r="H80">
        <v>29.5</v>
      </c>
      <c r="I80">
        <v>0</v>
      </c>
      <c r="J80">
        <v>0</v>
      </c>
      <c r="K80">
        <v>10.4</v>
      </c>
      <c r="L80">
        <v>0</v>
      </c>
      <c r="M80">
        <v>0</v>
      </c>
      <c r="N80">
        <v>0.47</v>
      </c>
      <c r="O80">
        <v>0.61</v>
      </c>
      <c r="P80">
        <v>0</v>
      </c>
      <c r="Q80">
        <v>0</v>
      </c>
      <c r="R80">
        <v>0</v>
      </c>
      <c r="S80">
        <v>1.26</v>
      </c>
      <c r="T80">
        <v>1.5</v>
      </c>
      <c r="U80" s="8">
        <v>1.0625</v>
      </c>
      <c r="V80">
        <v>0</v>
      </c>
      <c r="W80">
        <v>0</v>
      </c>
      <c r="X80">
        <v>0</v>
      </c>
      <c r="Y80">
        <v>0</v>
      </c>
      <c r="Z80">
        <v>0</v>
      </c>
      <c r="AA80">
        <v>8.52</v>
      </c>
      <c r="AB80">
        <v>0</v>
      </c>
      <c r="AC80">
        <v>57.5</v>
      </c>
      <c r="AD80">
        <v>0</v>
      </c>
      <c r="AE80">
        <v>0</v>
      </c>
      <c r="AI80">
        <v>3610</v>
      </c>
      <c r="AJ80">
        <v>283</v>
      </c>
      <c r="AK80">
        <v>245</v>
      </c>
      <c r="AL80">
        <v>11.7</v>
      </c>
      <c r="AM80">
        <v>115</v>
      </c>
      <c r="AN80">
        <v>34.7</v>
      </c>
      <c r="AO80">
        <v>22.1</v>
      </c>
      <c r="AP80">
        <v>2.09</v>
      </c>
      <c r="AQ80">
        <v>0</v>
      </c>
      <c r="AR80">
        <v>2.84</v>
      </c>
      <c r="AS80">
        <v>24000</v>
      </c>
      <c r="AT80">
        <v>0</v>
      </c>
      <c r="AU80">
        <v>75.1</v>
      </c>
      <c r="AV80">
        <v>119</v>
      </c>
      <c r="AW80">
        <v>43.7</v>
      </c>
      <c r="AX80">
        <v>139</v>
      </c>
      <c r="AY80">
        <v>0</v>
      </c>
      <c r="AZ80">
        <v>0</v>
      </c>
      <c r="BA80">
        <v>0</v>
      </c>
      <c r="BB80">
        <v>0</v>
      </c>
      <c r="BC80">
        <v>28.89</v>
      </c>
      <c r="BD80">
        <v>78</v>
      </c>
      <c r="BE80" t="b">
        <v>1</v>
      </c>
      <c r="BF80">
        <v>1061.2498779296875</v>
      </c>
    </row>
    <row r="81" spans="1:58" ht="12.75">
      <c r="A81" t="s">
        <v>7</v>
      </c>
      <c r="B81" s="11" t="s">
        <v>120</v>
      </c>
      <c r="C81" s="3" t="s">
        <v>120</v>
      </c>
      <c r="D81" s="7" t="s">
        <v>120</v>
      </c>
      <c r="E81" s="4" t="s">
        <v>17</v>
      </c>
      <c r="F81" s="12">
        <v>539</v>
      </c>
      <c r="G81">
        <v>159</v>
      </c>
      <c r="H81">
        <v>32.5</v>
      </c>
      <c r="I81">
        <v>0</v>
      </c>
      <c r="J81">
        <v>0</v>
      </c>
      <c r="K81">
        <v>15.3</v>
      </c>
      <c r="L81">
        <v>0</v>
      </c>
      <c r="M81">
        <v>0</v>
      </c>
      <c r="N81">
        <v>1.97</v>
      </c>
      <c r="O81">
        <v>3.54</v>
      </c>
      <c r="P81">
        <v>0</v>
      </c>
      <c r="Q81">
        <v>0</v>
      </c>
      <c r="R81">
        <v>0</v>
      </c>
      <c r="S81">
        <v>4.33</v>
      </c>
      <c r="T81">
        <v>4.4375</v>
      </c>
      <c r="U81" s="8">
        <v>1.8125</v>
      </c>
      <c r="V81">
        <v>0</v>
      </c>
      <c r="W81">
        <v>0</v>
      </c>
      <c r="X81">
        <v>0</v>
      </c>
      <c r="Y81">
        <v>0</v>
      </c>
      <c r="Z81">
        <v>0</v>
      </c>
      <c r="AA81">
        <v>2.15</v>
      </c>
      <c r="AB81">
        <v>0</v>
      </c>
      <c r="AC81">
        <v>12.1</v>
      </c>
      <c r="AD81">
        <v>0</v>
      </c>
      <c r="AE81">
        <v>0</v>
      </c>
      <c r="AI81">
        <v>25600</v>
      </c>
      <c r="AJ81">
        <v>1890</v>
      </c>
      <c r="AK81">
        <v>1570</v>
      </c>
      <c r="AL81">
        <v>12.7</v>
      </c>
      <c r="AM81">
        <v>2110</v>
      </c>
      <c r="AN81">
        <v>437</v>
      </c>
      <c r="AO81">
        <v>277</v>
      </c>
      <c r="AP81">
        <v>3.65</v>
      </c>
      <c r="AQ81">
        <v>0</v>
      </c>
      <c r="AR81">
        <v>496</v>
      </c>
      <c r="AS81">
        <v>443000</v>
      </c>
      <c r="AT81">
        <v>0</v>
      </c>
      <c r="AU81">
        <v>111</v>
      </c>
      <c r="AV81">
        <v>1500</v>
      </c>
      <c r="AW81">
        <v>342</v>
      </c>
      <c r="AX81">
        <v>943</v>
      </c>
      <c r="AY81">
        <v>0</v>
      </c>
      <c r="AZ81">
        <v>0</v>
      </c>
      <c r="BA81">
        <v>0</v>
      </c>
      <c r="BB81">
        <v>0</v>
      </c>
      <c r="BC81">
        <v>28.96</v>
      </c>
      <c r="BD81">
        <v>79</v>
      </c>
      <c r="BE81" t="b">
        <v>1</v>
      </c>
      <c r="BF81">
        <v>7087.499812245369</v>
      </c>
    </row>
    <row r="82" spans="1:58" ht="12.75">
      <c r="A82" t="s">
        <v>7</v>
      </c>
      <c r="B82" s="11" t="s">
        <v>121</v>
      </c>
      <c r="C82" s="3" t="s">
        <v>121</v>
      </c>
      <c r="D82" s="7" t="s">
        <v>121</v>
      </c>
      <c r="E82" s="4" t="s">
        <v>17</v>
      </c>
      <c r="F82" s="12">
        <v>368</v>
      </c>
      <c r="G82">
        <v>108</v>
      </c>
      <c r="H82">
        <v>30.4</v>
      </c>
      <c r="I82">
        <v>0</v>
      </c>
      <c r="J82">
        <v>0</v>
      </c>
      <c r="K82">
        <v>14.7</v>
      </c>
      <c r="L82">
        <v>0</v>
      </c>
      <c r="M82">
        <v>0</v>
      </c>
      <c r="N82">
        <v>1.38</v>
      </c>
      <c r="O82">
        <v>2.48</v>
      </c>
      <c r="P82">
        <v>0</v>
      </c>
      <c r="Q82">
        <v>0</v>
      </c>
      <c r="R82">
        <v>0</v>
      </c>
      <c r="S82">
        <v>3.27</v>
      </c>
      <c r="T82">
        <v>3.375</v>
      </c>
      <c r="U82" s="8">
        <v>1.5</v>
      </c>
      <c r="V82">
        <v>0</v>
      </c>
      <c r="W82">
        <v>0</v>
      </c>
      <c r="X82">
        <v>0</v>
      </c>
      <c r="Y82">
        <v>0</v>
      </c>
      <c r="Z82">
        <v>0</v>
      </c>
      <c r="AA82">
        <v>2.96</v>
      </c>
      <c r="AB82">
        <v>0</v>
      </c>
      <c r="AC82">
        <v>17.3</v>
      </c>
      <c r="AD82">
        <v>0</v>
      </c>
      <c r="AE82">
        <v>0</v>
      </c>
      <c r="AI82">
        <v>16200</v>
      </c>
      <c r="AJ82">
        <v>1240</v>
      </c>
      <c r="AK82">
        <v>1060</v>
      </c>
      <c r="AL82">
        <v>12.2</v>
      </c>
      <c r="AM82">
        <v>1310</v>
      </c>
      <c r="AN82">
        <v>279</v>
      </c>
      <c r="AO82">
        <v>179</v>
      </c>
      <c r="AP82">
        <v>3.48</v>
      </c>
      <c r="AQ82">
        <v>0</v>
      </c>
      <c r="AR82">
        <v>170</v>
      </c>
      <c r="AS82">
        <v>255000</v>
      </c>
      <c r="AT82">
        <v>0</v>
      </c>
      <c r="AU82">
        <v>103</v>
      </c>
      <c r="AV82">
        <v>935</v>
      </c>
      <c r="AW82">
        <v>231</v>
      </c>
      <c r="AX82">
        <v>621</v>
      </c>
      <c r="AY82">
        <v>0</v>
      </c>
      <c r="AZ82">
        <v>0</v>
      </c>
      <c r="BA82">
        <v>0</v>
      </c>
      <c r="BB82">
        <v>0</v>
      </c>
      <c r="BC82">
        <v>27.919999999999998</v>
      </c>
      <c r="BD82">
        <v>80</v>
      </c>
      <c r="BE82" t="b">
        <v>1</v>
      </c>
      <c r="BF82">
        <v>4649.99951171875</v>
      </c>
    </row>
    <row r="83" spans="1:58" ht="12.75">
      <c r="A83" t="s">
        <v>7</v>
      </c>
      <c r="B83" s="11" t="s">
        <v>122</v>
      </c>
      <c r="C83" s="3" t="s">
        <v>122</v>
      </c>
      <c r="D83" s="7" t="s">
        <v>122</v>
      </c>
      <c r="E83" s="4" t="s">
        <v>17</v>
      </c>
      <c r="F83" s="12">
        <v>336</v>
      </c>
      <c r="G83">
        <v>98.9</v>
      </c>
      <c r="H83">
        <v>30</v>
      </c>
      <c r="I83">
        <v>0</v>
      </c>
      <c r="J83">
        <v>0</v>
      </c>
      <c r="K83">
        <v>14.6</v>
      </c>
      <c r="L83">
        <v>0</v>
      </c>
      <c r="M83">
        <v>0</v>
      </c>
      <c r="N83">
        <v>1.26</v>
      </c>
      <c r="O83">
        <v>2.28</v>
      </c>
      <c r="P83">
        <v>0</v>
      </c>
      <c r="Q83">
        <v>0</v>
      </c>
      <c r="R83">
        <v>0</v>
      </c>
      <c r="S83">
        <v>3.07</v>
      </c>
      <c r="T83">
        <v>3.1875</v>
      </c>
      <c r="U83" s="8">
        <v>1.4375</v>
      </c>
      <c r="V83">
        <v>0</v>
      </c>
      <c r="W83">
        <v>0</v>
      </c>
      <c r="X83">
        <v>0</v>
      </c>
      <c r="Y83">
        <v>0</v>
      </c>
      <c r="Z83">
        <v>0</v>
      </c>
      <c r="AA83">
        <v>3.19</v>
      </c>
      <c r="AB83">
        <v>0</v>
      </c>
      <c r="AC83">
        <v>18.9</v>
      </c>
      <c r="AD83">
        <v>0</v>
      </c>
      <c r="AE83">
        <v>0</v>
      </c>
      <c r="AI83">
        <v>14600</v>
      </c>
      <c r="AJ83">
        <v>1130</v>
      </c>
      <c r="AK83">
        <v>972</v>
      </c>
      <c r="AL83">
        <v>12.1</v>
      </c>
      <c r="AM83">
        <v>1180</v>
      </c>
      <c r="AN83">
        <v>252</v>
      </c>
      <c r="AO83">
        <v>162</v>
      </c>
      <c r="AP83">
        <v>3.45</v>
      </c>
      <c r="AQ83">
        <v>0</v>
      </c>
      <c r="AR83">
        <v>131</v>
      </c>
      <c r="AS83">
        <v>226000</v>
      </c>
      <c r="AT83">
        <v>0</v>
      </c>
      <c r="AU83">
        <v>101</v>
      </c>
      <c r="AV83">
        <v>842</v>
      </c>
      <c r="AW83">
        <v>211</v>
      </c>
      <c r="AX83">
        <v>563</v>
      </c>
      <c r="AY83">
        <v>0</v>
      </c>
      <c r="AZ83">
        <v>0</v>
      </c>
      <c r="BA83">
        <v>0</v>
      </c>
      <c r="BB83">
        <v>0</v>
      </c>
      <c r="BC83">
        <v>27.72</v>
      </c>
      <c r="BD83">
        <v>81</v>
      </c>
      <c r="BE83" t="b">
        <v>1</v>
      </c>
      <c r="BF83">
        <v>4237.499887744585</v>
      </c>
    </row>
    <row r="84" spans="1:58" ht="12.75">
      <c r="A84" t="s">
        <v>7</v>
      </c>
      <c r="B84" s="11" t="s">
        <v>123</v>
      </c>
      <c r="C84" s="3" t="s">
        <v>123</v>
      </c>
      <c r="D84" s="7" t="s">
        <v>123</v>
      </c>
      <c r="E84" s="4" t="s">
        <v>17</v>
      </c>
      <c r="F84" s="12">
        <v>307</v>
      </c>
      <c r="G84">
        <v>90.4</v>
      </c>
      <c r="H84">
        <v>29.6</v>
      </c>
      <c r="I84">
        <v>0</v>
      </c>
      <c r="J84">
        <v>0</v>
      </c>
      <c r="K84">
        <v>14.4</v>
      </c>
      <c r="L84">
        <v>0</v>
      </c>
      <c r="M84">
        <v>0</v>
      </c>
      <c r="N84">
        <v>1.16</v>
      </c>
      <c r="O84">
        <v>2.09</v>
      </c>
      <c r="P84">
        <v>0</v>
      </c>
      <c r="Q84">
        <v>0</v>
      </c>
      <c r="R84">
        <v>0</v>
      </c>
      <c r="S84">
        <v>2.88</v>
      </c>
      <c r="T84">
        <v>3</v>
      </c>
      <c r="U84" s="8">
        <v>1.4375</v>
      </c>
      <c r="V84">
        <v>0</v>
      </c>
      <c r="W84">
        <v>0</v>
      </c>
      <c r="X84">
        <v>0</v>
      </c>
      <c r="Y84">
        <v>0</v>
      </c>
      <c r="Z84">
        <v>0</v>
      </c>
      <c r="AA84">
        <v>3.46</v>
      </c>
      <c r="AB84">
        <v>0</v>
      </c>
      <c r="AC84">
        <v>20.6</v>
      </c>
      <c r="AD84">
        <v>0</v>
      </c>
      <c r="AE84">
        <v>0</v>
      </c>
      <c r="AI84">
        <v>13100</v>
      </c>
      <c r="AJ84">
        <v>1030</v>
      </c>
      <c r="AK84">
        <v>887</v>
      </c>
      <c r="AL84">
        <v>12</v>
      </c>
      <c r="AM84">
        <v>1050</v>
      </c>
      <c r="AN84">
        <v>227</v>
      </c>
      <c r="AO84">
        <v>146</v>
      </c>
      <c r="AP84">
        <v>3.41</v>
      </c>
      <c r="AQ84">
        <v>0</v>
      </c>
      <c r="AR84">
        <v>101</v>
      </c>
      <c r="AS84">
        <v>199000</v>
      </c>
      <c r="AT84">
        <v>0</v>
      </c>
      <c r="AU84">
        <v>99</v>
      </c>
      <c r="AV84">
        <v>745</v>
      </c>
      <c r="AW84">
        <v>190</v>
      </c>
      <c r="AX84">
        <v>508</v>
      </c>
      <c r="AY84">
        <v>0</v>
      </c>
      <c r="AZ84">
        <v>0</v>
      </c>
      <c r="BA84">
        <v>0</v>
      </c>
      <c r="BB84">
        <v>0</v>
      </c>
      <c r="BC84">
        <v>27.51</v>
      </c>
      <c r="BD84">
        <v>82</v>
      </c>
      <c r="BE84" t="b">
        <v>1</v>
      </c>
      <c r="BF84">
        <v>3862.499755859375</v>
      </c>
    </row>
    <row r="85" spans="1:58" ht="12.75">
      <c r="A85" t="s">
        <v>7</v>
      </c>
      <c r="B85" s="11" t="s">
        <v>124</v>
      </c>
      <c r="C85" s="3" t="s">
        <v>124</v>
      </c>
      <c r="D85" s="7" t="s">
        <v>124</v>
      </c>
      <c r="E85" s="4" t="s">
        <v>17</v>
      </c>
      <c r="F85" s="12">
        <v>281</v>
      </c>
      <c r="G85">
        <v>82.9</v>
      </c>
      <c r="H85">
        <v>29.3</v>
      </c>
      <c r="I85">
        <v>0</v>
      </c>
      <c r="J85">
        <v>0</v>
      </c>
      <c r="K85">
        <v>14.4</v>
      </c>
      <c r="L85">
        <v>0</v>
      </c>
      <c r="M85">
        <v>0</v>
      </c>
      <c r="N85">
        <v>1.06</v>
      </c>
      <c r="O85">
        <v>1.93</v>
      </c>
      <c r="P85">
        <v>0</v>
      </c>
      <c r="Q85">
        <v>0</v>
      </c>
      <c r="R85">
        <v>0</v>
      </c>
      <c r="S85">
        <v>2.72</v>
      </c>
      <c r="T85">
        <v>2.8125</v>
      </c>
      <c r="U85" s="8">
        <v>1.375</v>
      </c>
      <c r="V85">
        <v>0</v>
      </c>
      <c r="W85">
        <v>0</v>
      </c>
      <c r="X85">
        <v>0</v>
      </c>
      <c r="Y85">
        <v>0</v>
      </c>
      <c r="Z85">
        <v>0</v>
      </c>
      <c r="AA85">
        <v>3.72</v>
      </c>
      <c r="AB85">
        <v>0</v>
      </c>
      <c r="AC85">
        <v>22.5</v>
      </c>
      <c r="AD85">
        <v>0</v>
      </c>
      <c r="AE85">
        <v>0</v>
      </c>
      <c r="AI85">
        <v>11900</v>
      </c>
      <c r="AJ85">
        <v>936</v>
      </c>
      <c r="AK85">
        <v>814</v>
      </c>
      <c r="AL85">
        <v>12</v>
      </c>
      <c r="AM85">
        <v>953</v>
      </c>
      <c r="AN85">
        <v>206</v>
      </c>
      <c r="AO85">
        <v>133</v>
      </c>
      <c r="AP85">
        <v>3.39</v>
      </c>
      <c r="AQ85">
        <v>0</v>
      </c>
      <c r="AR85">
        <v>79.5</v>
      </c>
      <c r="AS85">
        <v>178000</v>
      </c>
      <c r="AT85">
        <v>0</v>
      </c>
      <c r="AU85">
        <v>98.5</v>
      </c>
      <c r="AV85">
        <v>685</v>
      </c>
      <c r="AW85">
        <v>176</v>
      </c>
      <c r="AX85">
        <v>466</v>
      </c>
      <c r="AY85">
        <v>0</v>
      </c>
      <c r="AZ85">
        <v>0</v>
      </c>
      <c r="BA85">
        <v>0</v>
      </c>
      <c r="BB85">
        <v>0</v>
      </c>
      <c r="BC85">
        <v>27.37</v>
      </c>
      <c r="BD85">
        <v>83</v>
      </c>
      <c r="BE85" t="b">
        <v>1</v>
      </c>
      <c r="BF85">
        <v>3509.999907016754</v>
      </c>
    </row>
    <row r="86" spans="1:58" ht="12.75">
      <c r="A86" t="s">
        <v>7</v>
      </c>
      <c r="B86" s="11" t="s">
        <v>125</v>
      </c>
      <c r="C86" s="3" t="s">
        <v>125</v>
      </c>
      <c r="D86" s="7" t="s">
        <v>125</v>
      </c>
      <c r="E86" s="4" t="s">
        <v>55</v>
      </c>
      <c r="F86" s="12">
        <v>258</v>
      </c>
      <c r="G86">
        <v>76</v>
      </c>
      <c r="H86">
        <v>29</v>
      </c>
      <c r="I86">
        <v>0</v>
      </c>
      <c r="J86">
        <v>0</v>
      </c>
      <c r="K86">
        <v>14.3</v>
      </c>
      <c r="L86">
        <v>0</v>
      </c>
      <c r="M86">
        <v>0</v>
      </c>
      <c r="N86">
        <v>0.98</v>
      </c>
      <c r="O86">
        <v>1.77</v>
      </c>
      <c r="P86">
        <v>0</v>
      </c>
      <c r="Q86">
        <v>0</v>
      </c>
      <c r="R86">
        <v>0</v>
      </c>
      <c r="S86">
        <v>2.56</v>
      </c>
      <c r="T86">
        <v>2.6875</v>
      </c>
      <c r="U86" s="8">
        <v>1.3125</v>
      </c>
      <c r="V86">
        <v>0</v>
      </c>
      <c r="W86">
        <v>0</v>
      </c>
      <c r="X86">
        <v>0</v>
      </c>
      <c r="Y86">
        <v>0</v>
      </c>
      <c r="Z86">
        <v>0</v>
      </c>
      <c r="AA86">
        <v>4.03</v>
      </c>
      <c r="AB86">
        <v>0</v>
      </c>
      <c r="AC86">
        <v>24.4</v>
      </c>
      <c r="AD86">
        <v>0</v>
      </c>
      <c r="AE86">
        <v>0</v>
      </c>
      <c r="AI86">
        <v>10800</v>
      </c>
      <c r="AJ86">
        <v>852</v>
      </c>
      <c r="AK86">
        <v>745</v>
      </c>
      <c r="AL86">
        <v>11.9</v>
      </c>
      <c r="AM86">
        <v>859</v>
      </c>
      <c r="AN86">
        <v>187</v>
      </c>
      <c r="AO86">
        <v>120</v>
      </c>
      <c r="AP86">
        <v>3.36</v>
      </c>
      <c r="AQ86">
        <v>0</v>
      </c>
      <c r="AR86">
        <v>61.6</v>
      </c>
      <c r="AS86">
        <v>159000</v>
      </c>
      <c r="AT86">
        <v>0</v>
      </c>
      <c r="AU86">
        <v>97.3</v>
      </c>
      <c r="AV86">
        <v>616</v>
      </c>
      <c r="AW86">
        <v>160</v>
      </c>
      <c r="AX86">
        <v>424</v>
      </c>
      <c r="AY86">
        <v>0</v>
      </c>
      <c r="AZ86">
        <v>0</v>
      </c>
      <c r="BA86">
        <v>0</v>
      </c>
      <c r="BB86">
        <v>0</v>
      </c>
      <c r="BC86">
        <v>27.23</v>
      </c>
      <c r="BD86">
        <v>84</v>
      </c>
      <c r="BE86" t="b">
        <v>1</v>
      </c>
      <c r="BF86">
        <v>3194.9999153614044</v>
      </c>
    </row>
    <row r="87" spans="1:58" ht="12.75">
      <c r="A87" t="s">
        <v>7</v>
      </c>
      <c r="B87" s="11" t="s">
        <v>126</v>
      </c>
      <c r="C87" s="3" t="s">
        <v>126</v>
      </c>
      <c r="D87" s="7" t="s">
        <v>126</v>
      </c>
      <c r="E87" s="4" t="s">
        <v>55</v>
      </c>
      <c r="F87" s="12">
        <v>235</v>
      </c>
      <c r="G87">
        <v>69.4</v>
      </c>
      <c r="H87">
        <v>28.7</v>
      </c>
      <c r="I87">
        <v>0</v>
      </c>
      <c r="J87">
        <v>0</v>
      </c>
      <c r="K87">
        <v>14.2</v>
      </c>
      <c r="L87">
        <v>0</v>
      </c>
      <c r="M87">
        <v>0</v>
      </c>
      <c r="N87">
        <v>0.91</v>
      </c>
      <c r="O87">
        <v>1.61</v>
      </c>
      <c r="P87">
        <v>0</v>
      </c>
      <c r="Q87">
        <v>0</v>
      </c>
      <c r="R87">
        <v>0</v>
      </c>
      <c r="S87">
        <v>2.4</v>
      </c>
      <c r="T87">
        <v>2.5</v>
      </c>
      <c r="U87" s="8">
        <v>1.3125</v>
      </c>
      <c r="V87">
        <v>0</v>
      </c>
      <c r="W87">
        <v>0</v>
      </c>
      <c r="X87">
        <v>0</v>
      </c>
      <c r="Y87">
        <v>0</v>
      </c>
      <c r="Z87">
        <v>0</v>
      </c>
      <c r="AA87">
        <v>4.41</v>
      </c>
      <c r="AB87">
        <v>0</v>
      </c>
      <c r="AC87">
        <v>26.2</v>
      </c>
      <c r="AD87">
        <v>0</v>
      </c>
      <c r="AE87">
        <v>0</v>
      </c>
      <c r="AI87">
        <v>9700</v>
      </c>
      <c r="AJ87">
        <v>772</v>
      </c>
      <c r="AK87">
        <v>677</v>
      </c>
      <c r="AL87">
        <v>11.8</v>
      </c>
      <c r="AM87">
        <v>769</v>
      </c>
      <c r="AN87">
        <v>168</v>
      </c>
      <c r="AO87">
        <v>108</v>
      </c>
      <c r="AP87">
        <v>3.33</v>
      </c>
      <c r="AQ87">
        <v>0</v>
      </c>
      <c r="AR87">
        <v>47</v>
      </c>
      <c r="AS87">
        <v>141000</v>
      </c>
      <c r="AT87">
        <v>0</v>
      </c>
      <c r="AU87">
        <v>96.2</v>
      </c>
      <c r="AV87">
        <v>550</v>
      </c>
      <c r="AW87">
        <v>145</v>
      </c>
      <c r="AX87">
        <v>384</v>
      </c>
      <c r="AY87">
        <v>0</v>
      </c>
      <c r="AZ87">
        <v>0</v>
      </c>
      <c r="BA87">
        <v>0</v>
      </c>
      <c r="BB87">
        <v>0</v>
      </c>
      <c r="BC87">
        <v>27.09</v>
      </c>
      <c r="BD87">
        <v>85</v>
      </c>
      <c r="BE87" t="b">
        <v>1</v>
      </c>
      <c r="BF87">
        <v>2894.99992330869</v>
      </c>
    </row>
    <row r="88" spans="1:58" ht="12.75">
      <c r="A88" t="s">
        <v>7</v>
      </c>
      <c r="B88" s="11" t="s">
        <v>127</v>
      </c>
      <c r="C88" s="3" t="s">
        <v>127</v>
      </c>
      <c r="D88" s="7" t="s">
        <v>127</v>
      </c>
      <c r="E88" s="4" t="s">
        <v>55</v>
      </c>
      <c r="F88" s="12">
        <v>217</v>
      </c>
      <c r="G88">
        <v>64</v>
      </c>
      <c r="H88">
        <v>28.4</v>
      </c>
      <c r="I88">
        <v>0</v>
      </c>
      <c r="J88">
        <v>0</v>
      </c>
      <c r="K88">
        <v>14.1</v>
      </c>
      <c r="L88">
        <v>0</v>
      </c>
      <c r="M88">
        <v>0</v>
      </c>
      <c r="N88">
        <v>0.83</v>
      </c>
      <c r="O88">
        <v>1.5</v>
      </c>
      <c r="P88">
        <v>0</v>
      </c>
      <c r="Q88">
        <v>0</v>
      </c>
      <c r="R88">
        <v>0</v>
      </c>
      <c r="S88">
        <v>2.29</v>
      </c>
      <c r="T88">
        <v>2.375</v>
      </c>
      <c r="U88" s="8">
        <v>1.25</v>
      </c>
      <c r="V88">
        <v>0</v>
      </c>
      <c r="W88">
        <v>0</v>
      </c>
      <c r="X88">
        <v>0</v>
      </c>
      <c r="Y88">
        <v>0</v>
      </c>
      <c r="Z88">
        <v>0</v>
      </c>
      <c r="AA88">
        <v>4.71</v>
      </c>
      <c r="AB88">
        <v>0</v>
      </c>
      <c r="AC88">
        <v>28.7</v>
      </c>
      <c r="AD88">
        <v>0</v>
      </c>
      <c r="AE88">
        <v>0</v>
      </c>
      <c r="AI88">
        <v>8910</v>
      </c>
      <c r="AJ88">
        <v>711</v>
      </c>
      <c r="AK88">
        <v>627</v>
      </c>
      <c r="AL88">
        <v>11.8</v>
      </c>
      <c r="AM88">
        <v>704</v>
      </c>
      <c r="AN88">
        <v>154</v>
      </c>
      <c r="AO88">
        <v>100</v>
      </c>
      <c r="AP88">
        <v>3.32</v>
      </c>
      <c r="AQ88">
        <v>0</v>
      </c>
      <c r="AR88">
        <v>37.6</v>
      </c>
      <c r="AS88">
        <v>128000</v>
      </c>
      <c r="AT88">
        <v>0</v>
      </c>
      <c r="AU88">
        <v>94.8</v>
      </c>
      <c r="AV88">
        <v>501</v>
      </c>
      <c r="AW88">
        <v>134</v>
      </c>
      <c r="AX88">
        <v>351</v>
      </c>
      <c r="AY88">
        <v>0</v>
      </c>
      <c r="AZ88">
        <v>0</v>
      </c>
      <c r="BA88">
        <v>0</v>
      </c>
      <c r="BB88">
        <v>0</v>
      </c>
      <c r="BC88">
        <v>26.9</v>
      </c>
      <c r="BD88">
        <v>86</v>
      </c>
      <c r="BE88" t="b">
        <v>1</v>
      </c>
      <c r="BF88">
        <v>2666.249929368496</v>
      </c>
    </row>
    <row r="89" spans="1:58" ht="12.75">
      <c r="A89" t="s">
        <v>7</v>
      </c>
      <c r="B89" s="11" t="s">
        <v>128</v>
      </c>
      <c r="C89" s="3" t="s">
        <v>128</v>
      </c>
      <c r="D89" s="7" t="s">
        <v>128</v>
      </c>
      <c r="E89" s="4" t="s">
        <v>55</v>
      </c>
      <c r="F89" s="12">
        <v>194</v>
      </c>
      <c r="G89">
        <v>57.2</v>
      </c>
      <c r="H89">
        <v>28.1</v>
      </c>
      <c r="I89">
        <v>0</v>
      </c>
      <c r="J89">
        <v>0</v>
      </c>
      <c r="K89">
        <v>14</v>
      </c>
      <c r="L89">
        <v>0</v>
      </c>
      <c r="M89">
        <v>0</v>
      </c>
      <c r="N89">
        <v>0.75</v>
      </c>
      <c r="O89">
        <v>1.34</v>
      </c>
      <c r="P89">
        <v>0</v>
      </c>
      <c r="Q89">
        <v>0</v>
      </c>
      <c r="R89">
        <v>0</v>
      </c>
      <c r="S89">
        <v>2.13</v>
      </c>
      <c r="T89">
        <v>2.25</v>
      </c>
      <c r="U89" s="8">
        <v>1.1875</v>
      </c>
      <c r="V89">
        <v>0</v>
      </c>
      <c r="W89">
        <v>0</v>
      </c>
      <c r="X89">
        <v>0</v>
      </c>
      <c r="Y89">
        <v>0</v>
      </c>
      <c r="Z89">
        <v>0</v>
      </c>
      <c r="AA89">
        <v>5.24</v>
      </c>
      <c r="AB89">
        <v>0</v>
      </c>
      <c r="AC89">
        <v>31.8</v>
      </c>
      <c r="AD89">
        <v>0</v>
      </c>
      <c r="AE89">
        <v>0</v>
      </c>
      <c r="AI89">
        <v>7860</v>
      </c>
      <c r="AJ89">
        <v>631</v>
      </c>
      <c r="AK89">
        <v>559</v>
      </c>
      <c r="AL89">
        <v>11.7</v>
      </c>
      <c r="AM89">
        <v>619</v>
      </c>
      <c r="AN89">
        <v>136</v>
      </c>
      <c r="AO89">
        <v>88.1</v>
      </c>
      <c r="AP89">
        <v>3.29</v>
      </c>
      <c r="AQ89">
        <v>0</v>
      </c>
      <c r="AR89">
        <v>27.1</v>
      </c>
      <c r="AS89">
        <v>111000</v>
      </c>
      <c r="AT89">
        <v>0</v>
      </c>
      <c r="AU89">
        <v>93.7</v>
      </c>
      <c r="AV89">
        <v>439</v>
      </c>
      <c r="AW89">
        <v>119</v>
      </c>
      <c r="AX89">
        <v>312</v>
      </c>
      <c r="AY89">
        <v>0</v>
      </c>
      <c r="AZ89">
        <v>0</v>
      </c>
      <c r="BA89">
        <v>0</v>
      </c>
      <c r="BB89">
        <v>0</v>
      </c>
      <c r="BC89">
        <v>26.76</v>
      </c>
      <c r="BD89">
        <v>87</v>
      </c>
      <c r="BE89" t="b">
        <v>1</v>
      </c>
      <c r="BF89">
        <v>2366.2499373157816</v>
      </c>
    </row>
    <row r="90" spans="1:58" ht="12.75">
      <c r="A90" t="s">
        <v>7</v>
      </c>
      <c r="B90" s="11" t="s">
        <v>129</v>
      </c>
      <c r="C90" s="3" t="s">
        <v>129</v>
      </c>
      <c r="D90" s="7" t="s">
        <v>129</v>
      </c>
      <c r="E90" s="4" t="s">
        <v>55</v>
      </c>
      <c r="F90" s="12">
        <v>178</v>
      </c>
      <c r="G90">
        <v>52.5</v>
      </c>
      <c r="H90">
        <v>27.8</v>
      </c>
      <c r="I90">
        <v>0</v>
      </c>
      <c r="J90">
        <v>0</v>
      </c>
      <c r="K90">
        <v>14.1</v>
      </c>
      <c r="L90">
        <v>0</v>
      </c>
      <c r="M90">
        <v>0</v>
      </c>
      <c r="N90">
        <v>0.725</v>
      </c>
      <c r="O90">
        <v>1.19</v>
      </c>
      <c r="P90">
        <v>0</v>
      </c>
      <c r="Q90">
        <v>0</v>
      </c>
      <c r="R90">
        <v>0</v>
      </c>
      <c r="S90">
        <v>1.98</v>
      </c>
      <c r="T90">
        <v>2.0625</v>
      </c>
      <c r="U90" s="8">
        <v>1.1875</v>
      </c>
      <c r="V90">
        <v>0</v>
      </c>
      <c r="W90">
        <v>0</v>
      </c>
      <c r="X90">
        <v>0</v>
      </c>
      <c r="Y90">
        <v>0</v>
      </c>
      <c r="Z90">
        <v>0</v>
      </c>
      <c r="AA90">
        <v>5.92</v>
      </c>
      <c r="AB90">
        <v>0</v>
      </c>
      <c r="AC90">
        <v>32.9</v>
      </c>
      <c r="AD90">
        <v>0</v>
      </c>
      <c r="AE90">
        <v>0</v>
      </c>
      <c r="AI90">
        <v>7020</v>
      </c>
      <c r="AJ90">
        <v>570</v>
      </c>
      <c r="AK90">
        <v>505</v>
      </c>
      <c r="AL90">
        <v>11.6</v>
      </c>
      <c r="AM90">
        <v>555</v>
      </c>
      <c r="AN90">
        <v>122</v>
      </c>
      <c r="AO90">
        <v>78.8</v>
      </c>
      <c r="AP90">
        <v>3.25</v>
      </c>
      <c r="AQ90">
        <v>0</v>
      </c>
      <c r="AR90">
        <v>20.1</v>
      </c>
      <c r="AS90">
        <v>98400</v>
      </c>
      <c r="AT90">
        <v>0</v>
      </c>
      <c r="AU90">
        <v>93.8</v>
      </c>
      <c r="AV90">
        <v>393</v>
      </c>
      <c r="AW90">
        <v>106</v>
      </c>
      <c r="AX90">
        <v>282</v>
      </c>
      <c r="AY90">
        <v>0</v>
      </c>
      <c r="AZ90">
        <v>0</v>
      </c>
      <c r="BA90">
        <v>0</v>
      </c>
      <c r="BB90">
        <v>0</v>
      </c>
      <c r="BC90">
        <v>26.61</v>
      </c>
      <c r="BD90">
        <v>88</v>
      </c>
      <c r="BE90" t="b">
        <v>1</v>
      </c>
      <c r="BF90">
        <v>2137.4999433755875</v>
      </c>
    </row>
    <row r="91" spans="1:58" ht="12.75">
      <c r="A91" t="s">
        <v>7</v>
      </c>
      <c r="B91" s="11" t="s">
        <v>130</v>
      </c>
      <c r="C91" s="3" t="s">
        <v>130</v>
      </c>
      <c r="D91" s="7" t="s">
        <v>130</v>
      </c>
      <c r="E91" s="4" t="s">
        <v>55</v>
      </c>
      <c r="F91" s="12">
        <v>161</v>
      </c>
      <c r="G91">
        <v>47.6</v>
      </c>
      <c r="H91">
        <v>27.6</v>
      </c>
      <c r="I91">
        <v>0</v>
      </c>
      <c r="J91">
        <v>0</v>
      </c>
      <c r="K91">
        <v>14</v>
      </c>
      <c r="L91">
        <v>0</v>
      </c>
      <c r="M91">
        <v>0</v>
      </c>
      <c r="N91">
        <v>0.66</v>
      </c>
      <c r="O91">
        <v>1.08</v>
      </c>
      <c r="P91">
        <v>0</v>
      </c>
      <c r="Q91">
        <v>0</v>
      </c>
      <c r="R91">
        <v>0</v>
      </c>
      <c r="S91">
        <v>1.87</v>
      </c>
      <c r="T91">
        <v>2</v>
      </c>
      <c r="U91" s="8">
        <v>1.1875</v>
      </c>
      <c r="V91">
        <v>0</v>
      </c>
      <c r="W91">
        <v>0</v>
      </c>
      <c r="X91">
        <v>0</v>
      </c>
      <c r="Y91">
        <v>0</v>
      </c>
      <c r="Z91">
        <v>0</v>
      </c>
      <c r="AA91">
        <v>6.49</v>
      </c>
      <c r="AB91">
        <v>0</v>
      </c>
      <c r="AC91">
        <v>36.1</v>
      </c>
      <c r="AD91">
        <v>0</v>
      </c>
      <c r="AE91">
        <v>0</v>
      </c>
      <c r="AI91">
        <v>6310</v>
      </c>
      <c r="AJ91">
        <v>515</v>
      </c>
      <c r="AK91">
        <v>458</v>
      </c>
      <c r="AL91">
        <v>11.5</v>
      </c>
      <c r="AM91">
        <v>497</v>
      </c>
      <c r="AN91">
        <v>109</v>
      </c>
      <c r="AO91">
        <v>70.9</v>
      </c>
      <c r="AP91">
        <v>3.23</v>
      </c>
      <c r="AQ91">
        <v>0</v>
      </c>
      <c r="AR91">
        <v>15.1</v>
      </c>
      <c r="AS91">
        <v>87300</v>
      </c>
      <c r="AT91">
        <v>0</v>
      </c>
      <c r="AU91">
        <v>92.8</v>
      </c>
      <c r="AV91">
        <v>351</v>
      </c>
      <c r="AW91">
        <v>95.5</v>
      </c>
      <c r="AX91">
        <v>254</v>
      </c>
      <c r="AY91">
        <v>0</v>
      </c>
      <c r="AZ91">
        <v>0</v>
      </c>
      <c r="BA91">
        <v>0</v>
      </c>
      <c r="BB91">
        <v>0</v>
      </c>
      <c r="BC91">
        <v>26.520000000000003</v>
      </c>
      <c r="BD91">
        <v>89</v>
      </c>
      <c r="BE91" t="b">
        <v>1</v>
      </c>
      <c r="BF91">
        <v>1931.2498779296875</v>
      </c>
    </row>
    <row r="92" spans="1:58" ht="12.75">
      <c r="A92" t="s">
        <v>7</v>
      </c>
      <c r="B92" s="11" t="s">
        <v>131</v>
      </c>
      <c r="C92" s="3" t="s">
        <v>131</v>
      </c>
      <c r="D92" s="7" t="s">
        <v>131</v>
      </c>
      <c r="E92" s="4" t="s">
        <v>55</v>
      </c>
      <c r="F92" s="12">
        <v>146</v>
      </c>
      <c r="G92">
        <v>43.1</v>
      </c>
      <c r="H92">
        <v>27.4</v>
      </c>
      <c r="I92">
        <v>0</v>
      </c>
      <c r="J92">
        <v>0</v>
      </c>
      <c r="K92">
        <v>14</v>
      </c>
      <c r="L92">
        <v>0</v>
      </c>
      <c r="M92">
        <v>0</v>
      </c>
      <c r="N92">
        <v>0.605</v>
      </c>
      <c r="O92">
        <v>0.975</v>
      </c>
      <c r="P92">
        <v>0</v>
      </c>
      <c r="Q92">
        <v>0</v>
      </c>
      <c r="R92">
        <v>0</v>
      </c>
      <c r="S92">
        <v>1.76</v>
      </c>
      <c r="T92">
        <v>1.875</v>
      </c>
      <c r="U92" s="8">
        <v>1.125</v>
      </c>
      <c r="V92">
        <v>0</v>
      </c>
      <c r="W92">
        <v>0</v>
      </c>
      <c r="X92">
        <v>0</v>
      </c>
      <c r="Y92">
        <v>0</v>
      </c>
      <c r="Z92">
        <v>0</v>
      </c>
      <c r="AA92">
        <v>7.16</v>
      </c>
      <c r="AB92">
        <v>0</v>
      </c>
      <c r="AC92">
        <v>39.4</v>
      </c>
      <c r="AD92">
        <v>0</v>
      </c>
      <c r="AE92">
        <v>0</v>
      </c>
      <c r="AI92">
        <v>5660</v>
      </c>
      <c r="AJ92">
        <v>464</v>
      </c>
      <c r="AK92">
        <v>414</v>
      </c>
      <c r="AL92">
        <v>11.5</v>
      </c>
      <c r="AM92">
        <v>443</v>
      </c>
      <c r="AN92">
        <v>97.7</v>
      </c>
      <c r="AO92">
        <v>63.5</v>
      </c>
      <c r="AP92">
        <v>3.2</v>
      </c>
      <c r="AQ92">
        <v>0</v>
      </c>
      <c r="AR92">
        <v>11.3</v>
      </c>
      <c r="AS92">
        <v>77200</v>
      </c>
      <c r="AT92">
        <v>0</v>
      </c>
      <c r="AU92">
        <v>92.5</v>
      </c>
      <c r="AV92">
        <v>316</v>
      </c>
      <c r="AW92">
        <v>86.3</v>
      </c>
      <c r="AX92">
        <v>229</v>
      </c>
      <c r="AY92">
        <v>0</v>
      </c>
      <c r="AZ92">
        <v>0</v>
      </c>
      <c r="BA92">
        <v>0</v>
      </c>
      <c r="BB92">
        <v>0</v>
      </c>
      <c r="BC92">
        <v>26.424999999999997</v>
      </c>
      <c r="BD92">
        <v>90</v>
      </c>
      <c r="BE92" t="b">
        <v>1</v>
      </c>
      <c r="BF92">
        <v>1739.9999539057412</v>
      </c>
    </row>
    <row r="93" spans="1:58" ht="12.75">
      <c r="A93" t="s">
        <v>7</v>
      </c>
      <c r="B93" s="11" t="s">
        <v>132</v>
      </c>
      <c r="C93" s="3" t="s">
        <v>132</v>
      </c>
      <c r="D93" s="7" t="s">
        <v>132</v>
      </c>
      <c r="E93" s="4" t="s">
        <v>55</v>
      </c>
      <c r="F93" s="12">
        <v>129</v>
      </c>
      <c r="G93">
        <v>37.8</v>
      </c>
      <c r="H93">
        <v>27.6</v>
      </c>
      <c r="I93">
        <v>0</v>
      </c>
      <c r="J93">
        <v>0</v>
      </c>
      <c r="K93">
        <v>10</v>
      </c>
      <c r="L93">
        <v>0</v>
      </c>
      <c r="M93">
        <v>0</v>
      </c>
      <c r="N93">
        <v>0.61</v>
      </c>
      <c r="O93">
        <v>1.1</v>
      </c>
      <c r="P93">
        <v>0</v>
      </c>
      <c r="Q93">
        <v>0</v>
      </c>
      <c r="R93">
        <v>0</v>
      </c>
      <c r="S93">
        <v>1.7</v>
      </c>
      <c r="T93">
        <v>2</v>
      </c>
      <c r="U93" s="8">
        <v>1.125</v>
      </c>
      <c r="V93">
        <v>0</v>
      </c>
      <c r="W93">
        <v>0</v>
      </c>
      <c r="X93">
        <v>0</v>
      </c>
      <c r="Y93">
        <v>0</v>
      </c>
      <c r="Z93">
        <v>0</v>
      </c>
      <c r="AA93">
        <v>4.55</v>
      </c>
      <c r="AB93">
        <v>0</v>
      </c>
      <c r="AC93">
        <v>39.7</v>
      </c>
      <c r="AD93">
        <v>0</v>
      </c>
      <c r="AE93">
        <v>0</v>
      </c>
      <c r="AI93">
        <v>4760</v>
      </c>
      <c r="AJ93">
        <v>395</v>
      </c>
      <c r="AK93">
        <v>345</v>
      </c>
      <c r="AL93">
        <v>11.2</v>
      </c>
      <c r="AM93">
        <v>184</v>
      </c>
      <c r="AN93">
        <v>57.6</v>
      </c>
      <c r="AO93">
        <v>36.8</v>
      </c>
      <c r="AP93">
        <v>2.21</v>
      </c>
      <c r="AQ93">
        <v>0</v>
      </c>
      <c r="AR93">
        <v>11.1</v>
      </c>
      <c r="AS93">
        <v>32500</v>
      </c>
      <c r="AT93">
        <v>0</v>
      </c>
      <c r="AU93">
        <v>66.3</v>
      </c>
      <c r="AV93">
        <v>182</v>
      </c>
      <c r="AW93">
        <v>68.4</v>
      </c>
      <c r="AX93">
        <v>195</v>
      </c>
      <c r="AY93">
        <v>0</v>
      </c>
      <c r="AZ93">
        <v>0</v>
      </c>
      <c r="BA93">
        <v>0</v>
      </c>
      <c r="BB93">
        <v>0</v>
      </c>
      <c r="BC93">
        <v>26.5</v>
      </c>
      <c r="BD93">
        <v>91</v>
      </c>
      <c r="BE93" t="b">
        <v>1</v>
      </c>
      <c r="BF93">
        <v>1481.2499607602754</v>
      </c>
    </row>
    <row r="94" spans="1:58" ht="12.75">
      <c r="A94" t="s">
        <v>7</v>
      </c>
      <c r="B94" s="11" t="s">
        <v>133</v>
      </c>
      <c r="C94" s="3" t="s">
        <v>133</v>
      </c>
      <c r="D94" s="7" t="s">
        <v>133</v>
      </c>
      <c r="E94" s="4" t="s">
        <v>55</v>
      </c>
      <c r="F94" s="12">
        <v>114</v>
      </c>
      <c r="G94">
        <v>33.5</v>
      </c>
      <c r="H94">
        <v>27.3</v>
      </c>
      <c r="I94">
        <v>0</v>
      </c>
      <c r="J94">
        <v>0</v>
      </c>
      <c r="K94">
        <v>10.1</v>
      </c>
      <c r="L94">
        <v>0</v>
      </c>
      <c r="M94">
        <v>0</v>
      </c>
      <c r="N94">
        <v>0.57</v>
      </c>
      <c r="O94">
        <v>0.93</v>
      </c>
      <c r="P94">
        <v>0</v>
      </c>
      <c r="Q94">
        <v>0</v>
      </c>
      <c r="R94">
        <v>0</v>
      </c>
      <c r="S94">
        <v>1.53</v>
      </c>
      <c r="T94">
        <v>1.8125</v>
      </c>
      <c r="U94" s="8">
        <v>1.125</v>
      </c>
      <c r="V94">
        <v>0</v>
      </c>
      <c r="W94">
        <v>0</v>
      </c>
      <c r="X94">
        <v>0</v>
      </c>
      <c r="Y94">
        <v>0</v>
      </c>
      <c r="Z94">
        <v>0</v>
      </c>
      <c r="AA94">
        <v>5.41</v>
      </c>
      <c r="AB94">
        <v>0</v>
      </c>
      <c r="AC94">
        <v>42.5</v>
      </c>
      <c r="AD94">
        <v>0</v>
      </c>
      <c r="AE94">
        <v>0</v>
      </c>
      <c r="AI94">
        <v>4080</v>
      </c>
      <c r="AJ94">
        <v>343</v>
      </c>
      <c r="AK94">
        <v>299</v>
      </c>
      <c r="AL94">
        <v>11</v>
      </c>
      <c r="AM94">
        <v>159</v>
      </c>
      <c r="AN94">
        <v>49.3</v>
      </c>
      <c r="AO94">
        <v>31.5</v>
      </c>
      <c r="AP94">
        <v>2.18</v>
      </c>
      <c r="AQ94">
        <v>0</v>
      </c>
      <c r="AR94">
        <v>7.33</v>
      </c>
      <c r="AS94">
        <v>27600</v>
      </c>
      <c r="AT94">
        <v>0</v>
      </c>
      <c r="AU94">
        <v>66.6</v>
      </c>
      <c r="AV94">
        <v>156</v>
      </c>
      <c r="AW94">
        <v>58.4</v>
      </c>
      <c r="AX94">
        <v>170</v>
      </c>
      <c r="AY94">
        <v>0</v>
      </c>
      <c r="AZ94">
        <v>0</v>
      </c>
      <c r="BA94">
        <v>0</v>
      </c>
      <c r="BB94">
        <v>0</v>
      </c>
      <c r="BC94">
        <v>26.37</v>
      </c>
      <c r="BD94">
        <v>92</v>
      </c>
      <c r="BE94" t="b">
        <v>1</v>
      </c>
      <c r="BF94">
        <v>1286.2498779296875</v>
      </c>
    </row>
    <row r="95" spans="1:58" ht="12.75">
      <c r="A95" t="s">
        <v>7</v>
      </c>
      <c r="B95" s="11" t="s">
        <v>134</v>
      </c>
      <c r="C95" s="3" t="s">
        <v>134</v>
      </c>
      <c r="D95" s="7" t="s">
        <v>134</v>
      </c>
      <c r="E95" s="4" t="s">
        <v>55</v>
      </c>
      <c r="F95" s="12">
        <v>102</v>
      </c>
      <c r="G95">
        <v>30</v>
      </c>
      <c r="H95">
        <v>27.1</v>
      </c>
      <c r="I95">
        <v>0</v>
      </c>
      <c r="J95">
        <v>0</v>
      </c>
      <c r="K95">
        <v>10</v>
      </c>
      <c r="L95">
        <v>0</v>
      </c>
      <c r="M95">
        <v>0</v>
      </c>
      <c r="N95">
        <v>0.515</v>
      </c>
      <c r="O95">
        <v>0.83</v>
      </c>
      <c r="P95">
        <v>0</v>
      </c>
      <c r="Q95">
        <v>0</v>
      </c>
      <c r="R95">
        <v>0</v>
      </c>
      <c r="S95">
        <v>1.43</v>
      </c>
      <c r="T95">
        <v>1.75</v>
      </c>
      <c r="U95" s="8">
        <v>1.0625</v>
      </c>
      <c r="V95">
        <v>0</v>
      </c>
      <c r="W95">
        <v>0</v>
      </c>
      <c r="X95">
        <v>0</v>
      </c>
      <c r="Y95">
        <v>0</v>
      </c>
      <c r="Z95">
        <v>0</v>
      </c>
      <c r="AA95">
        <v>6.03</v>
      </c>
      <c r="AB95">
        <v>0</v>
      </c>
      <c r="AC95">
        <v>47.1</v>
      </c>
      <c r="AD95">
        <v>0</v>
      </c>
      <c r="AE95">
        <v>0</v>
      </c>
      <c r="AI95">
        <v>3620</v>
      </c>
      <c r="AJ95">
        <v>305</v>
      </c>
      <c r="AK95">
        <v>267</v>
      </c>
      <c r="AL95">
        <v>11</v>
      </c>
      <c r="AM95">
        <v>139</v>
      </c>
      <c r="AN95">
        <v>43.4</v>
      </c>
      <c r="AO95">
        <v>27.8</v>
      </c>
      <c r="AP95">
        <v>2.15</v>
      </c>
      <c r="AQ95">
        <v>0</v>
      </c>
      <c r="AR95">
        <v>5.28</v>
      </c>
      <c r="AS95">
        <v>24000</v>
      </c>
      <c r="AT95">
        <v>0</v>
      </c>
      <c r="AU95">
        <v>65.7</v>
      </c>
      <c r="AV95">
        <v>136</v>
      </c>
      <c r="AW95">
        <v>51.7</v>
      </c>
      <c r="AX95">
        <v>151</v>
      </c>
      <c r="AY95">
        <v>0</v>
      </c>
      <c r="AZ95">
        <v>0</v>
      </c>
      <c r="BA95">
        <v>0</v>
      </c>
      <c r="BB95">
        <v>0</v>
      </c>
      <c r="BC95">
        <v>26.270000000000003</v>
      </c>
      <c r="BD95">
        <v>93</v>
      </c>
      <c r="BE95" t="b">
        <v>1</v>
      </c>
      <c r="BF95">
        <v>1143.749969700972</v>
      </c>
    </row>
    <row r="96" spans="1:58" ht="12.75">
      <c r="A96" t="s">
        <v>7</v>
      </c>
      <c r="B96" s="11" t="s">
        <v>135</v>
      </c>
      <c r="C96" s="3" t="s">
        <v>135</v>
      </c>
      <c r="D96" s="7" t="s">
        <v>135</v>
      </c>
      <c r="E96" s="4" t="s">
        <v>55</v>
      </c>
      <c r="F96" s="12">
        <v>94</v>
      </c>
      <c r="G96">
        <v>27.7</v>
      </c>
      <c r="H96">
        <v>26.9</v>
      </c>
      <c r="I96">
        <v>0</v>
      </c>
      <c r="J96">
        <v>0</v>
      </c>
      <c r="K96">
        <v>10</v>
      </c>
      <c r="L96">
        <v>0</v>
      </c>
      <c r="M96">
        <v>0</v>
      </c>
      <c r="N96">
        <v>0.49</v>
      </c>
      <c r="O96">
        <v>0.745</v>
      </c>
      <c r="P96">
        <v>0</v>
      </c>
      <c r="Q96">
        <v>0</v>
      </c>
      <c r="R96">
        <v>0</v>
      </c>
      <c r="S96">
        <v>1.34</v>
      </c>
      <c r="T96">
        <v>1.625</v>
      </c>
      <c r="U96" s="8">
        <v>1.0625</v>
      </c>
      <c r="V96">
        <v>0</v>
      </c>
      <c r="W96">
        <v>0</v>
      </c>
      <c r="X96">
        <v>0</v>
      </c>
      <c r="Y96">
        <v>0</v>
      </c>
      <c r="Z96">
        <v>0</v>
      </c>
      <c r="AA96">
        <v>6.7</v>
      </c>
      <c r="AB96">
        <v>0</v>
      </c>
      <c r="AC96">
        <v>49.5</v>
      </c>
      <c r="AD96">
        <v>0</v>
      </c>
      <c r="AE96">
        <v>0</v>
      </c>
      <c r="AI96">
        <v>3270</v>
      </c>
      <c r="AJ96">
        <v>278</v>
      </c>
      <c r="AK96">
        <v>243</v>
      </c>
      <c r="AL96">
        <v>10.9</v>
      </c>
      <c r="AM96">
        <v>124</v>
      </c>
      <c r="AN96">
        <v>38.8</v>
      </c>
      <c r="AO96">
        <v>24.8</v>
      </c>
      <c r="AP96">
        <v>2.12</v>
      </c>
      <c r="AQ96">
        <v>0</v>
      </c>
      <c r="AR96">
        <v>4.03</v>
      </c>
      <c r="AS96">
        <v>21300</v>
      </c>
      <c r="AT96">
        <v>0</v>
      </c>
      <c r="AU96">
        <v>65.4</v>
      </c>
      <c r="AV96">
        <v>122</v>
      </c>
      <c r="AW96">
        <v>46.3</v>
      </c>
      <c r="AX96">
        <v>137</v>
      </c>
      <c r="AY96">
        <v>0</v>
      </c>
      <c r="AZ96">
        <v>0</v>
      </c>
      <c r="BA96">
        <v>0</v>
      </c>
      <c r="BB96">
        <v>0</v>
      </c>
      <c r="BC96">
        <v>26.154999999999998</v>
      </c>
      <c r="BD96">
        <v>94</v>
      </c>
      <c r="BE96" t="b">
        <v>1</v>
      </c>
      <c r="BF96">
        <v>1042.499972383181</v>
      </c>
    </row>
    <row r="97" spans="1:58" ht="12.75">
      <c r="A97" t="s">
        <v>7</v>
      </c>
      <c r="B97" s="11" t="s">
        <v>136</v>
      </c>
      <c r="C97" s="3" t="s">
        <v>136</v>
      </c>
      <c r="D97" s="7" t="s">
        <v>136</v>
      </c>
      <c r="E97" s="4" t="s">
        <v>55</v>
      </c>
      <c r="F97" s="12">
        <v>84</v>
      </c>
      <c r="G97">
        <v>24.8</v>
      </c>
      <c r="H97">
        <v>26.7</v>
      </c>
      <c r="I97">
        <v>0</v>
      </c>
      <c r="J97">
        <v>0</v>
      </c>
      <c r="K97">
        <v>10</v>
      </c>
      <c r="L97">
        <v>0</v>
      </c>
      <c r="M97">
        <v>0</v>
      </c>
      <c r="N97">
        <v>0.46</v>
      </c>
      <c r="O97">
        <v>0.64</v>
      </c>
      <c r="P97">
        <v>0</v>
      </c>
      <c r="Q97">
        <v>0</v>
      </c>
      <c r="R97">
        <v>0</v>
      </c>
      <c r="S97">
        <v>1.24</v>
      </c>
      <c r="T97">
        <v>1.5625</v>
      </c>
      <c r="U97" s="8">
        <v>1.0625</v>
      </c>
      <c r="V97">
        <v>0</v>
      </c>
      <c r="W97">
        <v>0</v>
      </c>
      <c r="X97">
        <v>0</v>
      </c>
      <c r="Y97">
        <v>0</v>
      </c>
      <c r="Z97">
        <v>0</v>
      </c>
      <c r="AA97">
        <v>7.78</v>
      </c>
      <c r="AB97">
        <v>0</v>
      </c>
      <c r="AC97">
        <v>52.7</v>
      </c>
      <c r="AD97">
        <v>0</v>
      </c>
      <c r="AE97">
        <v>0</v>
      </c>
      <c r="AI97">
        <v>2850</v>
      </c>
      <c r="AJ97">
        <v>244</v>
      </c>
      <c r="AK97">
        <v>213</v>
      </c>
      <c r="AL97">
        <v>10.7</v>
      </c>
      <c r="AM97">
        <v>106</v>
      </c>
      <c r="AN97">
        <v>33.2</v>
      </c>
      <c r="AO97">
        <v>21.2</v>
      </c>
      <c r="AP97">
        <v>2.07</v>
      </c>
      <c r="AQ97">
        <v>0</v>
      </c>
      <c r="AR97">
        <v>2.81</v>
      </c>
      <c r="AS97">
        <v>17900</v>
      </c>
      <c r="AT97">
        <v>0</v>
      </c>
      <c r="AU97">
        <v>65.2</v>
      </c>
      <c r="AV97">
        <v>104</v>
      </c>
      <c r="AW97">
        <v>39.8</v>
      </c>
      <c r="AX97">
        <v>121</v>
      </c>
      <c r="AY97">
        <v>0</v>
      </c>
      <c r="AZ97">
        <v>0</v>
      </c>
      <c r="BA97">
        <v>0</v>
      </c>
      <c r="BB97">
        <v>0</v>
      </c>
      <c r="BC97">
        <v>26.06</v>
      </c>
      <c r="BD97">
        <v>95</v>
      </c>
      <c r="BE97" t="b">
        <v>1</v>
      </c>
      <c r="BF97">
        <v>914.9999757607777</v>
      </c>
    </row>
    <row r="98" spans="1:58" ht="12.75">
      <c r="A98" t="s">
        <v>7</v>
      </c>
      <c r="B98" s="11" t="s">
        <v>137</v>
      </c>
      <c r="C98" s="3" t="s">
        <v>137</v>
      </c>
      <c r="D98" s="7" t="s">
        <v>137</v>
      </c>
      <c r="E98" s="4" t="s">
        <v>17</v>
      </c>
      <c r="F98" s="12">
        <v>370</v>
      </c>
      <c r="G98">
        <v>109</v>
      </c>
      <c r="H98">
        <v>28</v>
      </c>
      <c r="I98">
        <v>0</v>
      </c>
      <c r="J98">
        <v>0</v>
      </c>
      <c r="K98">
        <v>13.7</v>
      </c>
      <c r="L98">
        <v>0</v>
      </c>
      <c r="M98">
        <v>0</v>
      </c>
      <c r="N98">
        <v>1.52</v>
      </c>
      <c r="O98">
        <v>2.72</v>
      </c>
      <c r="P98">
        <v>0</v>
      </c>
      <c r="Q98">
        <v>0</v>
      </c>
      <c r="R98">
        <v>0</v>
      </c>
      <c r="S98">
        <v>3.22</v>
      </c>
      <c r="T98">
        <v>3.625</v>
      </c>
      <c r="U98" s="8">
        <v>1.5625</v>
      </c>
      <c r="V98">
        <v>0</v>
      </c>
      <c r="W98">
        <v>0</v>
      </c>
      <c r="X98">
        <v>0</v>
      </c>
      <c r="Y98">
        <v>0</v>
      </c>
      <c r="Z98">
        <v>0</v>
      </c>
      <c r="AA98">
        <v>2.51</v>
      </c>
      <c r="AB98">
        <v>0</v>
      </c>
      <c r="AC98">
        <v>14.2</v>
      </c>
      <c r="AD98">
        <v>0</v>
      </c>
      <c r="AE98">
        <v>0</v>
      </c>
      <c r="AI98">
        <v>13400</v>
      </c>
      <c r="AJ98">
        <v>1130</v>
      </c>
      <c r="AK98">
        <v>957</v>
      </c>
      <c r="AL98">
        <v>11.1</v>
      </c>
      <c r="AM98">
        <v>1160</v>
      </c>
      <c r="AN98">
        <v>267</v>
      </c>
      <c r="AO98">
        <v>170</v>
      </c>
      <c r="AP98">
        <v>3.27</v>
      </c>
      <c r="AQ98">
        <v>0</v>
      </c>
      <c r="AR98">
        <v>201</v>
      </c>
      <c r="AS98">
        <v>186000</v>
      </c>
      <c r="AT98">
        <v>0</v>
      </c>
      <c r="AU98">
        <v>86.6</v>
      </c>
      <c r="AV98">
        <v>807</v>
      </c>
      <c r="AW98">
        <v>209</v>
      </c>
      <c r="AX98">
        <v>568</v>
      </c>
      <c r="AY98">
        <v>0</v>
      </c>
      <c r="AZ98">
        <v>0</v>
      </c>
      <c r="BA98">
        <v>0</v>
      </c>
      <c r="BB98">
        <v>0</v>
      </c>
      <c r="BC98">
        <v>25.28</v>
      </c>
      <c r="BD98">
        <v>96</v>
      </c>
      <c r="BE98" t="b">
        <v>1</v>
      </c>
      <c r="BF98">
        <v>4237.499887744585</v>
      </c>
    </row>
    <row r="99" spans="1:58" ht="12.75">
      <c r="A99" t="s">
        <v>7</v>
      </c>
      <c r="B99" s="11" t="s">
        <v>138</v>
      </c>
      <c r="C99" s="3" t="s">
        <v>138</v>
      </c>
      <c r="D99" s="7" t="s">
        <v>138</v>
      </c>
      <c r="E99" s="4" t="s">
        <v>17</v>
      </c>
      <c r="F99" s="12">
        <v>335</v>
      </c>
      <c r="G99">
        <v>98.4</v>
      </c>
      <c r="H99">
        <v>27.5</v>
      </c>
      <c r="I99">
        <v>0</v>
      </c>
      <c r="J99">
        <v>0</v>
      </c>
      <c r="K99">
        <v>13.5</v>
      </c>
      <c r="L99">
        <v>0</v>
      </c>
      <c r="M99">
        <v>0</v>
      </c>
      <c r="N99">
        <v>1.38</v>
      </c>
      <c r="O99">
        <v>2.48</v>
      </c>
      <c r="P99">
        <v>0</v>
      </c>
      <c r="Q99">
        <v>0</v>
      </c>
      <c r="R99">
        <v>0</v>
      </c>
      <c r="S99">
        <v>2.98</v>
      </c>
      <c r="T99">
        <v>3.375</v>
      </c>
      <c r="U99" s="8">
        <v>1.5</v>
      </c>
      <c r="V99">
        <v>0</v>
      </c>
      <c r="W99">
        <v>0</v>
      </c>
      <c r="X99">
        <v>0</v>
      </c>
      <c r="Y99">
        <v>0</v>
      </c>
      <c r="Z99">
        <v>0</v>
      </c>
      <c r="AA99">
        <v>2.73</v>
      </c>
      <c r="AB99">
        <v>0</v>
      </c>
      <c r="AC99">
        <v>15.6</v>
      </c>
      <c r="AD99">
        <v>0</v>
      </c>
      <c r="AE99">
        <v>0</v>
      </c>
      <c r="AI99">
        <v>11900</v>
      </c>
      <c r="AJ99">
        <v>1020</v>
      </c>
      <c r="AK99">
        <v>864</v>
      </c>
      <c r="AL99">
        <v>11</v>
      </c>
      <c r="AM99">
        <v>1030</v>
      </c>
      <c r="AN99">
        <v>238</v>
      </c>
      <c r="AO99">
        <v>152</v>
      </c>
      <c r="AP99">
        <v>3.23</v>
      </c>
      <c r="AQ99">
        <v>0</v>
      </c>
      <c r="AR99">
        <v>152</v>
      </c>
      <c r="AS99">
        <v>161000</v>
      </c>
      <c r="AT99">
        <v>0</v>
      </c>
      <c r="AU99">
        <v>84.4</v>
      </c>
      <c r="AV99">
        <v>707</v>
      </c>
      <c r="AW99">
        <v>188</v>
      </c>
      <c r="AX99">
        <v>506</v>
      </c>
      <c r="AY99">
        <v>0</v>
      </c>
      <c r="AZ99">
        <v>0</v>
      </c>
      <c r="BA99">
        <v>0</v>
      </c>
      <c r="BB99">
        <v>0</v>
      </c>
      <c r="BC99">
        <v>25.02</v>
      </c>
      <c r="BD99">
        <v>97</v>
      </c>
      <c r="BE99" t="b">
        <v>1</v>
      </c>
      <c r="BF99">
        <v>3824.999898672104</v>
      </c>
    </row>
    <row r="100" spans="1:58" ht="12.75">
      <c r="A100" t="s">
        <v>7</v>
      </c>
      <c r="B100" s="11" t="s">
        <v>139</v>
      </c>
      <c r="C100" s="3" t="s">
        <v>139</v>
      </c>
      <c r="D100" s="7" t="s">
        <v>139</v>
      </c>
      <c r="E100" s="4" t="s">
        <v>17</v>
      </c>
      <c r="F100" s="12">
        <v>306</v>
      </c>
      <c r="G100">
        <v>89.8</v>
      </c>
      <c r="H100">
        <v>27.1</v>
      </c>
      <c r="I100">
        <v>0</v>
      </c>
      <c r="J100">
        <v>0</v>
      </c>
      <c r="K100">
        <v>13.4</v>
      </c>
      <c r="L100">
        <v>0</v>
      </c>
      <c r="M100">
        <v>0</v>
      </c>
      <c r="N100">
        <v>1.26</v>
      </c>
      <c r="O100">
        <v>2.28</v>
      </c>
      <c r="P100">
        <v>0</v>
      </c>
      <c r="Q100">
        <v>0</v>
      </c>
      <c r="R100">
        <v>0</v>
      </c>
      <c r="S100">
        <v>2.78</v>
      </c>
      <c r="T100">
        <v>3.1875</v>
      </c>
      <c r="U100" s="8">
        <v>1.4375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2.94</v>
      </c>
      <c r="AB100">
        <v>0</v>
      </c>
      <c r="AC100">
        <v>17.1</v>
      </c>
      <c r="AD100">
        <v>0</v>
      </c>
      <c r="AE100">
        <v>0</v>
      </c>
      <c r="AI100">
        <v>10700</v>
      </c>
      <c r="AJ100">
        <v>922</v>
      </c>
      <c r="AK100">
        <v>789</v>
      </c>
      <c r="AL100">
        <v>10.9</v>
      </c>
      <c r="AM100">
        <v>919</v>
      </c>
      <c r="AN100">
        <v>214</v>
      </c>
      <c r="AO100">
        <v>137</v>
      </c>
      <c r="AP100">
        <v>3.2</v>
      </c>
      <c r="AQ100">
        <v>0</v>
      </c>
      <c r="AR100">
        <v>117</v>
      </c>
      <c r="AS100">
        <v>142000</v>
      </c>
      <c r="AT100">
        <v>0</v>
      </c>
      <c r="AU100">
        <v>83.1</v>
      </c>
      <c r="AV100">
        <v>635</v>
      </c>
      <c r="AW100">
        <v>172</v>
      </c>
      <c r="AX100">
        <v>459</v>
      </c>
      <c r="AY100">
        <v>0</v>
      </c>
      <c r="AZ100">
        <v>0</v>
      </c>
      <c r="BA100">
        <v>0</v>
      </c>
      <c r="BB100">
        <v>0</v>
      </c>
      <c r="BC100">
        <v>24.82</v>
      </c>
      <c r="BD100">
        <v>98</v>
      </c>
      <c r="BE100" t="b">
        <v>1</v>
      </c>
      <c r="BF100">
        <v>3457.499908407529</v>
      </c>
    </row>
    <row r="101" spans="1:58" ht="12.75">
      <c r="A101" t="s">
        <v>7</v>
      </c>
      <c r="B101" s="11" t="s">
        <v>140</v>
      </c>
      <c r="C101" s="3" t="s">
        <v>140</v>
      </c>
      <c r="D101" s="7" t="s">
        <v>140</v>
      </c>
      <c r="E101" s="4" t="s">
        <v>17</v>
      </c>
      <c r="F101" s="12">
        <v>279</v>
      </c>
      <c r="G101">
        <v>82</v>
      </c>
      <c r="H101">
        <v>26.7</v>
      </c>
      <c r="I101">
        <v>0</v>
      </c>
      <c r="J101">
        <v>0</v>
      </c>
      <c r="K101">
        <v>13.3</v>
      </c>
      <c r="L101">
        <v>0</v>
      </c>
      <c r="M101">
        <v>0</v>
      </c>
      <c r="N101">
        <v>1.16</v>
      </c>
      <c r="O101">
        <v>2.09</v>
      </c>
      <c r="P101">
        <v>0</v>
      </c>
      <c r="Q101">
        <v>0</v>
      </c>
      <c r="R101">
        <v>0</v>
      </c>
      <c r="S101">
        <v>2.59</v>
      </c>
      <c r="T101">
        <v>3</v>
      </c>
      <c r="U101" s="8">
        <v>1.4375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3.18</v>
      </c>
      <c r="AB101">
        <v>0</v>
      </c>
      <c r="AC101">
        <v>18.6</v>
      </c>
      <c r="AD101">
        <v>0</v>
      </c>
      <c r="AE101">
        <v>0</v>
      </c>
      <c r="AI101">
        <v>9600</v>
      </c>
      <c r="AJ101">
        <v>835</v>
      </c>
      <c r="AK101">
        <v>718</v>
      </c>
      <c r="AL101">
        <v>10.8</v>
      </c>
      <c r="AM101">
        <v>823</v>
      </c>
      <c r="AN101">
        <v>193</v>
      </c>
      <c r="AO101">
        <v>124</v>
      </c>
      <c r="AP101">
        <v>3.17</v>
      </c>
      <c r="AQ101">
        <v>0</v>
      </c>
      <c r="AR101">
        <v>90.5</v>
      </c>
      <c r="AS101">
        <v>125000</v>
      </c>
      <c r="AT101">
        <v>0</v>
      </c>
      <c r="AU101">
        <v>81.8</v>
      </c>
      <c r="AV101">
        <v>569</v>
      </c>
      <c r="AW101">
        <v>156</v>
      </c>
      <c r="AX101">
        <v>416</v>
      </c>
      <c r="AY101">
        <v>0</v>
      </c>
      <c r="AZ101">
        <v>0</v>
      </c>
      <c r="BA101">
        <v>0</v>
      </c>
      <c r="BB101">
        <v>0</v>
      </c>
      <c r="BC101">
        <v>24.61</v>
      </c>
      <c r="BD101">
        <v>99</v>
      </c>
      <c r="BE101" t="b">
        <v>1</v>
      </c>
      <c r="BF101">
        <v>3131.2499170502024</v>
      </c>
    </row>
    <row r="102" spans="1:58" ht="12.75">
      <c r="A102" t="s">
        <v>7</v>
      </c>
      <c r="B102" s="11" t="s">
        <v>141</v>
      </c>
      <c r="C102" s="3" t="s">
        <v>141</v>
      </c>
      <c r="D102" s="7" t="s">
        <v>141</v>
      </c>
      <c r="E102" s="4" t="s">
        <v>17</v>
      </c>
      <c r="F102" s="12">
        <v>250</v>
      </c>
      <c r="G102">
        <v>73.5</v>
      </c>
      <c r="H102">
        <v>26.3</v>
      </c>
      <c r="I102">
        <v>0</v>
      </c>
      <c r="J102">
        <v>0</v>
      </c>
      <c r="K102">
        <v>13.2</v>
      </c>
      <c r="L102">
        <v>0</v>
      </c>
      <c r="M102">
        <v>0</v>
      </c>
      <c r="N102">
        <v>1.04</v>
      </c>
      <c r="O102">
        <v>1.89</v>
      </c>
      <c r="P102">
        <v>0</v>
      </c>
      <c r="Q102">
        <v>0</v>
      </c>
      <c r="R102">
        <v>0</v>
      </c>
      <c r="S102">
        <v>2.39</v>
      </c>
      <c r="T102">
        <v>2.8125</v>
      </c>
      <c r="U102" s="8">
        <v>1.375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3.49</v>
      </c>
      <c r="AB102">
        <v>0</v>
      </c>
      <c r="AC102">
        <v>20.7</v>
      </c>
      <c r="AD102">
        <v>0</v>
      </c>
      <c r="AE102">
        <v>0</v>
      </c>
      <c r="AI102">
        <v>8490</v>
      </c>
      <c r="AJ102">
        <v>744</v>
      </c>
      <c r="AK102">
        <v>644</v>
      </c>
      <c r="AL102">
        <v>10.7</v>
      </c>
      <c r="AM102">
        <v>724</v>
      </c>
      <c r="AN102">
        <v>171</v>
      </c>
      <c r="AO102">
        <v>110</v>
      </c>
      <c r="AP102">
        <v>3.14</v>
      </c>
      <c r="AQ102">
        <v>0</v>
      </c>
      <c r="AR102">
        <v>66.6</v>
      </c>
      <c r="AS102">
        <v>108000</v>
      </c>
      <c r="AT102">
        <v>0</v>
      </c>
      <c r="AU102">
        <v>80.6</v>
      </c>
      <c r="AV102">
        <v>502</v>
      </c>
      <c r="AW102">
        <v>140</v>
      </c>
      <c r="AX102">
        <v>370</v>
      </c>
      <c r="AY102">
        <v>0</v>
      </c>
      <c r="AZ102">
        <v>0</v>
      </c>
      <c r="BA102">
        <v>0</v>
      </c>
      <c r="BB102">
        <v>0</v>
      </c>
      <c r="BC102">
        <v>24.41</v>
      </c>
      <c r="BD102">
        <v>100</v>
      </c>
      <c r="BE102" t="b">
        <v>1</v>
      </c>
      <c r="BF102">
        <v>2789.9999260902405</v>
      </c>
    </row>
    <row r="103" spans="1:58" ht="12.75">
      <c r="A103" t="s">
        <v>7</v>
      </c>
      <c r="B103" s="11" t="s">
        <v>142</v>
      </c>
      <c r="C103" s="3" t="s">
        <v>142</v>
      </c>
      <c r="D103" s="7" t="s">
        <v>142</v>
      </c>
      <c r="E103" s="4" t="s">
        <v>55</v>
      </c>
      <c r="F103" s="12">
        <v>229</v>
      </c>
      <c r="G103">
        <v>67.2</v>
      </c>
      <c r="H103">
        <v>26</v>
      </c>
      <c r="I103">
        <v>0</v>
      </c>
      <c r="J103">
        <v>0</v>
      </c>
      <c r="K103">
        <v>13.1</v>
      </c>
      <c r="L103">
        <v>0</v>
      </c>
      <c r="M103">
        <v>0</v>
      </c>
      <c r="N103">
        <v>0.96</v>
      </c>
      <c r="O103">
        <v>1.73</v>
      </c>
      <c r="P103">
        <v>0</v>
      </c>
      <c r="Q103">
        <v>0</v>
      </c>
      <c r="R103">
        <v>0</v>
      </c>
      <c r="S103">
        <v>2.23</v>
      </c>
      <c r="T103">
        <v>2.625</v>
      </c>
      <c r="U103" s="8">
        <v>1.3125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3.79</v>
      </c>
      <c r="AB103">
        <v>0</v>
      </c>
      <c r="AC103">
        <v>22.5</v>
      </c>
      <c r="AD103">
        <v>0</v>
      </c>
      <c r="AE103">
        <v>0</v>
      </c>
      <c r="AI103">
        <v>7650</v>
      </c>
      <c r="AJ103">
        <v>675</v>
      </c>
      <c r="AK103">
        <v>588</v>
      </c>
      <c r="AL103">
        <v>10.7</v>
      </c>
      <c r="AM103">
        <v>651</v>
      </c>
      <c r="AN103">
        <v>154</v>
      </c>
      <c r="AO103">
        <v>99.4</v>
      </c>
      <c r="AP103">
        <v>3.11</v>
      </c>
      <c r="AQ103">
        <v>0</v>
      </c>
      <c r="AR103">
        <v>51.3</v>
      </c>
      <c r="AS103">
        <v>96100</v>
      </c>
      <c r="AT103">
        <v>0</v>
      </c>
      <c r="AU103">
        <v>79.5</v>
      </c>
      <c r="AV103">
        <v>450</v>
      </c>
      <c r="AW103">
        <v>127</v>
      </c>
      <c r="AX103">
        <v>336</v>
      </c>
      <c r="AY103">
        <v>0</v>
      </c>
      <c r="AZ103">
        <v>0</v>
      </c>
      <c r="BA103">
        <v>0</v>
      </c>
      <c r="BB103">
        <v>0</v>
      </c>
      <c r="BC103">
        <v>24.27</v>
      </c>
      <c r="BD103">
        <v>101</v>
      </c>
      <c r="BE103" t="b">
        <v>1</v>
      </c>
      <c r="BF103">
        <v>2531.2499329447746</v>
      </c>
    </row>
    <row r="104" spans="1:58" ht="12.75">
      <c r="A104" t="s">
        <v>7</v>
      </c>
      <c r="B104" s="11" t="s">
        <v>143</v>
      </c>
      <c r="C104" s="3" t="s">
        <v>143</v>
      </c>
      <c r="D104" s="7" t="s">
        <v>143</v>
      </c>
      <c r="E104" s="4" t="s">
        <v>55</v>
      </c>
      <c r="F104" s="12">
        <v>207</v>
      </c>
      <c r="G104">
        <v>60.7</v>
      </c>
      <c r="H104">
        <v>25.7</v>
      </c>
      <c r="I104">
        <v>0</v>
      </c>
      <c r="J104">
        <v>0</v>
      </c>
      <c r="K104">
        <v>13</v>
      </c>
      <c r="L104">
        <v>0</v>
      </c>
      <c r="M104">
        <v>0</v>
      </c>
      <c r="N104">
        <v>0.87</v>
      </c>
      <c r="O104">
        <v>1.57</v>
      </c>
      <c r="P104">
        <v>0</v>
      </c>
      <c r="Q104">
        <v>0</v>
      </c>
      <c r="R104">
        <v>0</v>
      </c>
      <c r="S104">
        <v>2.07</v>
      </c>
      <c r="T104">
        <v>2.5</v>
      </c>
      <c r="U104" s="8">
        <v>1.25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4.14</v>
      </c>
      <c r="AB104">
        <v>0</v>
      </c>
      <c r="AC104">
        <v>24.8</v>
      </c>
      <c r="AD104">
        <v>0</v>
      </c>
      <c r="AE104">
        <v>0</v>
      </c>
      <c r="AI104">
        <v>6820</v>
      </c>
      <c r="AJ104">
        <v>606</v>
      </c>
      <c r="AK104">
        <v>531</v>
      </c>
      <c r="AL104">
        <v>10.6</v>
      </c>
      <c r="AM104">
        <v>578</v>
      </c>
      <c r="AN104">
        <v>137</v>
      </c>
      <c r="AO104">
        <v>88.8</v>
      </c>
      <c r="AP104">
        <v>3.08</v>
      </c>
      <c r="AQ104">
        <v>0</v>
      </c>
      <c r="AR104">
        <v>38.3</v>
      </c>
      <c r="AS104">
        <v>84100</v>
      </c>
      <c r="AT104">
        <v>0</v>
      </c>
      <c r="AU104">
        <v>78.4</v>
      </c>
      <c r="AV104">
        <v>400</v>
      </c>
      <c r="AW104">
        <v>115</v>
      </c>
      <c r="AX104">
        <v>302</v>
      </c>
      <c r="AY104">
        <v>0</v>
      </c>
      <c r="AZ104">
        <v>0</v>
      </c>
      <c r="BA104">
        <v>0</v>
      </c>
      <c r="BB104">
        <v>0</v>
      </c>
      <c r="BC104">
        <v>24.13</v>
      </c>
      <c r="BD104">
        <v>102</v>
      </c>
      <c r="BE104" t="b">
        <v>1</v>
      </c>
      <c r="BF104">
        <v>2272.499939799309</v>
      </c>
    </row>
    <row r="105" spans="1:58" ht="12.75">
      <c r="A105" t="s">
        <v>7</v>
      </c>
      <c r="B105" s="11" t="s">
        <v>144</v>
      </c>
      <c r="C105" s="3" t="s">
        <v>144</v>
      </c>
      <c r="D105" s="7" t="s">
        <v>144</v>
      </c>
      <c r="E105" s="4" t="s">
        <v>55</v>
      </c>
      <c r="F105" s="12">
        <v>192</v>
      </c>
      <c r="G105">
        <v>56.3</v>
      </c>
      <c r="H105">
        <v>25.5</v>
      </c>
      <c r="I105">
        <v>0</v>
      </c>
      <c r="J105">
        <v>0</v>
      </c>
      <c r="K105">
        <v>13</v>
      </c>
      <c r="L105">
        <v>0</v>
      </c>
      <c r="M105">
        <v>0</v>
      </c>
      <c r="N105">
        <v>0.81</v>
      </c>
      <c r="O105">
        <v>1.46</v>
      </c>
      <c r="P105">
        <v>0</v>
      </c>
      <c r="Q105">
        <v>0</v>
      </c>
      <c r="R105">
        <v>0</v>
      </c>
      <c r="S105">
        <v>1.96</v>
      </c>
      <c r="T105">
        <v>2.375</v>
      </c>
      <c r="U105" s="8">
        <v>1.25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4.43</v>
      </c>
      <c r="AB105">
        <v>0</v>
      </c>
      <c r="AC105">
        <v>26.6</v>
      </c>
      <c r="AD105">
        <v>0</v>
      </c>
      <c r="AE105">
        <v>0</v>
      </c>
      <c r="AI105">
        <v>6260</v>
      </c>
      <c r="AJ105">
        <v>559</v>
      </c>
      <c r="AK105">
        <v>491</v>
      </c>
      <c r="AL105">
        <v>10.5</v>
      </c>
      <c r="AM105">
        <v>530</v>
      </c>
      <c r="AN105">
        <v>126</v>
      </c>
      <c r="AO105">
        <v>81.8</v>
      </c>
      <c r="AP105">
        <v>3.07</v>
      </c>
      <c r="AQ105">
        <v>0</v>
      </c>
      <c r="AR105">
        <v>30.8</v>
      </c>
      <c r="AS105">
        <v>76300</v>
      </c>
      <c r="AT105">
        <v>0</v>
      </c>
      <c r="AU105">
        <v>78.1</v>
      </c>
      <c r="AV105">
        <v>371</v>
      </c>
      <c r="AW105">
        <v>107</v>
      </c>
      <c r="AX105">
        <v>280</v>
      </c>
      <c r="AY105">
        <v>0</v>
      </c>
      <c r="AZ105">
        <v>0</v>
      </c>
      <c r="BA105">
        <v>0</v>
      </c>
      <c r="BB105">
        <v>0</v>
      </c>
      <c r="BC105">
        <v>24.04</v>
      </c>
      <c r="BD105">
        <v>103</v>
      </c>
      <c r="BE105" t="b">
        <v>1</v>
      </c>
      <c r="BF105">
        <v>2096.249944468339</v>
      </c>
    </row>
    <row r="106" spans="1:58" ht="12.75">
      <c r="A106" t="s">
        <v>7</v>
      </c>
      <c r="B106" s="11" t="s">
        <v>145</v>
      </c>
      <c r="C106" s="3" t="s">
        <v>145</v>
      </c>
      <c r="D106" s="7" t="s">
        <v>145</v>
      </c>
      <c r="E106" s="4" t="s">
        <v>55</v>
      </c>
      <c r="F106" s="12">
        <v>176</v>
      </c>
      <c r="G106">
        <v>51.7</v>
      </c>
      <c r="H106">
        <v>25.2</v>
      </c>
      <c r="I106">
        <v>0</v>
      </c>
      <c r="J106">
        <v>0</v>
      </c>
      <c r="K106">
        <v>12.9</v>
      </c>
      <c r="L106">
        <v>0</v>
      </c>
      <c r="M106">
        <v>0</v>
      </c>
      <c r="N106">
        <v>0.75</v>
      </c>
      <c r="O106">
        <v>1.34</v>
      </c>
      <c r="P106">
        <v>0</v>
      </c>
      <c r="Q106">
        <v>0</v>
      </c>
      <c r="R106">
        <v>0</v>
      </c>
      <c r="S106">
        <v>1.84</v>
      </c>
      <c r="T106">
        <v>2.25</v>
      </c>
      <c r="U106" s="8">
        <v>1.1875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4.81</v>
      </c>
      <c r="AB106">
        <v>0</v>
      </c>
      <c r="AC106">
        <v>28.7</v>
      </c>
      <c r="AD106">
        <v>0</v>
      </c>
      <c r="AE106">
        <v>0</v>
      </c>
      <c r="AI106">
        <v>5680</v>
      </c>
      <c r="AJ106">
        <v>511</v>
      </c>
      <c r="AK106">
        <v>450</v>
      </c>
      <c r="AL106">
        <v>10.5</v>
      </c>
      <c r="AM106">
        <v>479</v>
      </c>
      <c r="AN106">
        <v>115</v>
      </c>
      <c r="AO106">
        <v>74.3</v>
      </c>
      <c r="AP106">
        <v>3.04</v>
      </c>
      <c r="AQ106">
        <v>0</v>
      </c>
      <c r="AR106">
        <v>23.9</v>
      </c>
      <c r="AS106">
        <v>68400</v>
      </c>
      <c r="AT106">
        <v>0</v>
      </c>
      <c r="AU106">
        <v>76.9</v>
      </c>
      <c r="AV106">
        <v>333</v>
      </c>
      <c r="AW106">
        <v>97.1</v>
      </c>
      <c r="AX106">
        <v>254</v>
      </c>
      <c r="AY106">
        <v>0</v>
      </c>
      <c r="AZ106">
        <v>0</v>
      </c>
      <c r="BA106">
        <v>0</v>
      </c>
      <c r="BB106">
        <v>0</v>
      </c>
      <c r="BC106">
        <v>23.86</v>
      </c>
      <c r="BD106">
        <v>104</v>
      </c>
      <c r="BE106" t="b">
        <v>1</v>
      </c>
      <c r="BF106">
        <v>1916.2499492367108</v>
      </c>
    </row>
    <row r="107" spans="1:58" ht="12.75">
      <c r="A107" t="s">
        <v>7</v>
      </c>
      <c r="B107" s="11" t="s">
        <v>146</v>
      </c>
      <c r="C107" s="3" t="s">
        <v>146</v>
      </c>
      <c r="D107" s="7" t="s">
        <v>146</v>
      </c>
      <c r="E107" s="4" t="s">
        <v>55</v>
      </c>
      <c r="F107" s="12">
        <v>162</v>
      </c>
      <c r="G107">
        <v>47.7</v>
      </c>
      <c r="H107">
        <v>25</v>
      </c>
      <c r="I107">
        <v>0</v>
      </c>
      <c r="J107">
        <v>0</v>
      </c>
      <c r="K107">
        <v>13</v>
      </c>
      <c r="L107">
        <v>0</v>
      </c>
      <c r="M107">
        <v>0</v>
      </c>
      <c r="N107">
        <v>0.705</v>
      </c>
      <c r="O107">
        <v>1.22</v>
      </c>
      <c r="P107">
        <v>0</v>
      </c>
      <c r="Q107">
        <v>0</v>
      </c>
      <c r="R107">
        <v>0</v>
      </c>
      <c r="S107">
        <v>1.72</v>
      </c>
      <c r="T107">
        <v>2.125</v>
      </c>
      <c r="U107" s="8">
        <v>1.1875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5.31</v>
      </c>
      <c r="AB107">
        <v>0</v>
      </c>
      <c r="AC107">
        <v>30.6</v>
      </c>
      <c r="AD107">
        <v>0</v>
      </c>
      <c r="AE107">
        <v>0</v>
      </c>
      <c r="AI107">
        <v>5170</v>
      </c>
      <c r="AJ107">
        <v>468</v>
      </c>
      <c r="AK107">
        <v>414</v>
      </c>
      <c r="AL107">
        <v>10.4</v>
      </c>
      <c r="AM107">
        <v>443</v>
      </c>
      <c r="AN107">
        <v>105</v>
      </c>
      <c r="AO107">
        <v>68.4</v>
      </c>
      <c r="AP107">
        <v>3.05</v>
      </c>
      <c r="AQ107">
        <v>0</v>
      </c>
      <c r="AR107">
        <v>18.5</v>
      </c>
      <c r="AS107">
        <v>62600</v>
      </c>
      <c r="AT107">
        <v>0</v>
      </c>
      <c r="AU107">
        <v>77.3</v>
      </c>
      <c r="AV107">
        <v>306</v>
      </c>
      <c r="AW107">
        <v>89.2</v>
      </c>
      <c r="AX107">
        <v>233</v>
      </c>
      <c r="AY107">
        <v>0</v>
      </c>
      <c r="AZ107">
        <v>0</v>
      </c>
      <c r="BA107">
        <v>0</v>
      </c>
      <c r="BB107">
        <v>0</v>
      </c>
      <c r="BC107">
        <v>23.78</v>
      </c>
      <c r="BD107">
        <v>105</v>
      </c>
      <c r="BE107" t="b">
        <v>1</v>
      </c>
      <c r="BF107">
        <v>1754.999953508377</v>
      </c>
    </row>
    <row r="108" spans="1:58" ht="12.75">
      <c r="A108" t="s">
        <v>7</v>
      </c>
      <c r="B108" s="11" t="s">
        <v>147</v>
      </c>
      <c r="C108" s="3" t="s">
        <v>147</v>
      </c>
      <c r="D108" s="7" t="s">
        <v>147</v>
      </c>
      <c r="E108" s="4" t="s">
        <v>55</v>
      </c>
      <c r="F108" s="12">
        <v>146</v>
      </c>
      <c r="G108">
        <v>43</v>
      </c>
      <c r="H108">
        <v>24.7</v>
      </c>
      <c r="I108">
        <v>0</v>
      </c>
      <c r="J108">
        <v>0</v>
      </c>
      <c r="K108">
        <v>12.9</v>
      </c>
      <c r="L108">
        <v>0</v>
      </c>
      <c r="M108">
        <v>0</v>
      </c>
      <c r="N108">
        <v>0.65</v>
      </c>
      <c r="O108">
        <v>1.09</v>
      </c>
      <c r="P108">
        <v>0</v>
      </c>
      <c r="Q108">
        <v>0</v>
      </c>
      <c r="R108">
        <v>0</v>
      </c>
      <c r="S108">
        <v>1.59</v>
      </c>
      <c r="T108">
        <v>2</v>
      </c>
      <c r="U108" s="8">
        <v>1.125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5.92</v>
      </c>
      <c r="AB108">
        <v>0</v>
      </c>
      <c r="AC108">
        <v>33.2</v>
      </c>
      <c r="AD108">
        <v>0</v>
      </c>
      <c r="AE108">
        <v>0</v>
      </c>
      <c r="AI108">
        <v>4580</v>
      </c>
      <c r="AJ108">
        <v>418</v>
      </c>
      <c r="AK108">
        <v>371</v>
      </c>
      <c r="AL108">
        <v>10.3</v>
      </c>
      <c r="AM108">
        <v>391</v>
      </c>
      <c r="AN108">
        <v>93.2</v>
      </c>
      <c r="AO108">
        <v>60.5</v>
      </c>
      <c r="AP108">
        <v>3.01</v>
      </c>
      <c r="AQ108">
        <v>0</v>
      </c>
      <c r="AR108">
        <v>13.4</v>
      </c>
      <c r="AS108">
        <v>54600</v>
      </c>
      <c r="AT108">
        <v>0</v>
      </c>
      <c r="AU108">
        <v>76.1</v>
      </c>
      <c r="AV108">
        <v>268</v>
      </c>
      <c r="AW108">
        <v>78.8</v>
      </c>
      <c r="AX108">
        <v>207</v>
      </c>
      <c r="AY108">
        <v>0</v>
      </c>
      <c r="AZ108">
        <v>0</v>
      </c>
      <c r="BA108">
        <v>0</v>
      </c>
      <c r="BB108">
        <v>0</v>
      </c>
      <c r="BC108">
        <v>23.61</v>
      </c>
      <c r="BD108">
        <v>106</v>
      </c>
      <c r="BE108" t="b">
        <v>1</v>
      </c>
      <c r="BF108">
        <v>1567.4998779296875</v>
      </c>
    </row>
    <row r="109" spans="1:58" ht="12.75">
      <c r="A109" t="s">
        <v>7</v>
      </c>
      <c r="B109" s="11" t="s">
        <v>148</v>
      </c>
      <c r="C109" s="3" t="s">
        <v>148</v>
      </c>
      <c r="D109" s="7" t="s">
        <v>148</v>
      </c>
      <c r="E109" s="4" t="s">
        <v>55</v>
      </c>
      <c r="F109" s="12">
        <v>131</v>
      </c>
      <c r="G109">
        <v>38.5</v>
      </c>
      <c r="H109">
        <v>24.5</v>
      </c>
      <c r="I109">
        <v>0</v>
      </c>
      <c r="J109">
        <v>0</v>
      </c>
      <c r="K109">
        <v>12.9</v>
      </c>
      <c r="L109">
        <v>0</v>
      </c>
      <c r="M109">
        <v>0</v>
      </c>
      <c r="N109">
        <v>0.605</v>
      </c>
      <c r="O109">
        <v>0.96</v>
      </c>
      <c r="P109">
        <v>0</v>
      </c>
      <c r="Q109">
        <v>0</v>
      </c>
      <c r="R109">
        <v>0</v>
      </c>
      <c r="S109">
        <v>1.46</v>
      </c>
      <c r="T109">
        <v>1.875</v>
      </c>
      <c r="U109" s="8">
        <v>1.125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6.7</v>
      </c>
      <c r="AB109">
        <v>0</v>
      </c>
      <c r="AC109">
        <v>35.6</v>
      </c>
      <c r="AD109">
        <v>0</v>
      </c>
      <c r="AE109">
        <v>0</v>
      </c>
      <c r="AI109">
        <v>4020</v>
      </c>
      <c r="AJ109">
        <v>370</v>
      </c>
      <c r="AK109">
        <v>329</v>
      </c>
      <c r="AL109">
        <v>10.2</v>
      </c>
      <c r="AM109">
        <v>340</v>
      </c>
      <c r="AN109">
        <v>81.5</v>
      </c>
      <c r="AO109">
        <v>53</v>
      </c>
      <c r="AP109">
        <v>2.97</v>
      </c>
      <c r="AQ109">
        <v>0</v>
      </c>
      <c r="AR109">
        <v>9.5</v>
      </c>
      <c r="AS109">
        <v>47100</v>
      </c>
      <c r="AT109">
        <v>0</v>
      </c>
      <c r="AU109">
        <v>75.9</v>
      </c>
      <c r="AV109">
        <v>235</v>
      </c>
      <c r="AW109">
        <v>69.5</v>
      </c>
      <c r="AX109">
        <v>184</v>
      </c>
      <c r="AY109">
        <v>0</v>
      </c>
      <c r="AZ109">
        <v>0</v>
      </c>
      <c r="BA109">
        <v>0</v>
      </c>
      <c r="BB109">
        <v>0</v>
      </c>
      <c r="BC109">
        <v>23.54</v>
      </c>
      <c r="BD109">
        <v>107</v>
      </c>
      <c r="BE109" t="b">
        <v>1</v>
      </c>
      <c r="BF109">
        <v>1387.4998779296875</v>
      </c>
    </row>
    <row r="110" spans="1:58" ht="12.75">
      <c r="A110" t="s">
        <v>7</v>
      </c>
      <c r="B110" s="11" t="s">
        <v>149</v>
      </c>
      <c r="C110" s="3" t="s">
        <v>149</v>
      </c>
      <c r="D110" s="7" t="s">
        <v>149</v>
      </c>
      <c r="E110" s="4" t="s">
        <v>55</v>
      </c>
      <c r="F110" s="12">
        <v>117</v>
      </c>
      <c r="G110">
        <v>34.4</v>
      </c>
      <c r="H110">
        <v>24.3</v>
      </c>
      <c r="I110">
        <v>0</v>
      </c>
      <c r="J110">
        <v>0</v>
      </c>
      <c r="K110">
        <v>12.8</v>
      </c>
      <c r="L110">
        <v>0</v>
      </c>
      <c r="M110">
        <v>0</v>
      </c>
      <c r="N110">
        <v>0.55</v>
      </c>
      <c r="O110">
        <v>0.85</v>
      </c>
      <c r="P110">
        <v>0</v>
      </c>
      <c r="Q110">
        <v>0</v>
      </c>
      <c r="R110">
        <v>0</v>
      </c>
      <c r="S110">
        <v>1.35</v>
      </c>
      <c r="T110">
        <v>1.75</v>
      </c>
      <c r="U110" s="8">
        <v>1.125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7.53</v>
      </c>
      <c r="AB110">
        <v>0</v>
      </c>
      <c r="AC110">
        <v>39.2</v>
      </c>
      <c r="AD110">
        <v>0</v>
      </c>
      <c r="AE110">
        <v>0</v>
      </c>
      <c r="AI110">
        <v>3540</v>
      </c>
      <c r="AJ110">
        <v>327</v>
      </c>
      <c r="AK110">
        <v>291</v>
      </c>
      <c r="AL110">
        <v>10.1</v>
      </c>
      <c r="AM110">
        <v>297</v>
      </c>
      <c r="AN110">
        <v>71.4</v>
      </c>
      <c r="AO110">
        <v>46.5</v>
      </c>
      <c r="AP110">
        <v>2.94</v>
      </c>
      <c r="AQ110">
        <v>0</v>
      </c>
      <c r="AR110">
        <v>6.72</v>
      </c>
      <c r="AS110">
        <v>40800</v>
      </c>
      <c r="AT110">
        <v>0</v>
      </c>
      <c r="AU110">
        <v>75</v>
      </c>
      <c r="AV110">
        <v>204</v>
      </c>
      <c r="AW110">
        <v>61</v>
      </c>
      <c r="AX110">
        <v>163</v>
      </c>
      <c r="AY110">
        <v>0</v>
      </c>
      <c r="AZ110">
        <v>0</v>
      </c>
      <c r="BA110">
        <v>0</v>
      </c>
      <c r="BB110">
        <v>0</v>
      </c>
      <c r="BC110">
        <v>23.45</v>
      </c>
      <c r="BD110">
        <v>108</v>
      </c>
      <c r="BE110" t="b">
        <v>1</v>
      </c>
      <c r="BF110">
        <v>1226.2499675154686</v>
      </c>
    </row>
    <row r="111" spans="1:58" ht="12.75">
      <c r="A111" t="s">
        <v>7</v>
      </c>
      <c r="B111" s="11" t="s">
        <v>150</v>
      </c>
      <c r="C111" s="3" t="s">
        <v>150</v>
      </c>
      <c r="D111" s="7" t="s">
        <v>150</v>
      </c>
      <c r="E111" s="4" t="s">
        <v>55</v>
      </c>
      <c r="F111" s="12">
        <v>104</v>
      </c>
      <c r="G111">
        <v>30.6</v>
      </c>
      <c r="H111">
        <v>24.1</v>
      </c>
      <c r="I111">
        <v>0</v>
      </c>
      <c r="J111">
        <v>0</v>
      </c>
      <c r="K111">
        <v>12.8</v>
      </c>
      <c r="L111">
        <v>0</v>
      </c>
      <c r="M111">
        <v>0</v>
      </c>
      <c r="N111">
        <v>0.5</v>
      </c>
      <c r="O111">
        <v>0.75</v>
      </c>
      <c r="P111">
        <v>0</v>
      </c>
      <c r="Q111">
        <v>0</v>
      </c>
      <c r="R111">
        <v>0</v>
      </c>
      <c r="S111">
        <v>1.25</v>
      </c>
      <c r="T111">
        <v>1.625</v>
      </c>
      <c r="U111" s="8">
        <v>1.0625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8.5</v>
      </c>
      <c r="AB111">
        <v>0</v>
      </c>
      <c r="AC111">
        <v>43.1</v>
      </c>
      <c r="AD111">
        <v>0</v>
      </c>
      <c r="AE111">
        <v>0</v>
      </c>
      <c r="AI111">
        <v>3100</v>
      </c>
      <c r="AJ111">
        <v>289</v>
      </c>
      <c r="AK111">
        <v>258</v>
      </c>
      <c r="AL111">
        <v>10.1</v>
      </c>
      <c r="AM111">
        <v>259</v>
      </c>
      <c r="AN111">
        <v>62.4</v>
      </c>
      <c r="AO111">
        <v>40.7</v>
      </c>
      <c r="AP111">
        <v>2.91</v>
      </c>
      <c r="AQ111">
        <v>0</v>
      </c>
      <c r="AR111">
        <v>4.72</v>
      </c>
      <c r="AS111">
        <v>35200</v>
      </c>
      <c r="AT111">
        <v>0</v>
      </c>
      <c r="AU111">
        <v>74.7</v>
      </c>
      <c r="AV111">
        <v>179</v>
      </c>
      <c r="AW111">
        <v>53.9</v>
      </c>
      <c r="AX111">
        <v>144</v>
      </c>
      <c r="AY111">
        <v>0</v>
      </c>
      <c r="AZ111">
        <v>0</v>
      </c>
      <c r="BA111">
        <v>0</v>
      </c>
      <c r="BB111">
        <v>0</v>
      </c>
      <c r="BC111">
        <v>23.35</v>
      </c>
      <c r="BD111">
        <v>109</v>
      </c>
      <c r="BE111" t="b">
        <v>1</v>
      </c>
      <c r="BF111">
        <v>1083.7498779296875</v>
      </c>
    </row>
    <row r="112" spans="1:58" ht="12.75">
      <c r="A112" t="s">
        <v>7</v>
      </c>
      <c r="B112" s="11" t="s">
        <v>151</v>
      </c>
      <c r="C112" s="3" t="s">
        <v>151</v>
      </c>
      <c r="D112" s="7" t="s">
        <v>151</v>
      </c>
      <c r="E112" s="4" t="s">
        <v>55</v>
      </c>
      <c r="F112" s="12">
        <v>103</v>
      </c>
      <c r="G112">
        <v>30.3</v>
      </c>
      <c r="H112">
        <v>24.5</v>
      </c>
      <c r="I112">
        <v>0</v>
      </c>
      <c r="J112">
        <v>0</v>
      </c>
      <c r="K112">
        <v>9</v>
      </c>
      <c r="L112">
        <v>0</v>
      </c>
      <c r="M112">
        <v>0</v>
      </c>
      <c r="N112">
        <v>0.55</v>
      </c>
      <c r="O112">
        <v>0.98</v>
      </c>
      <c r="P112">
        <v>0</v>
      </c>
      <c r="Q112">
        <v>0</v>
      </c>
      <c r="R112">
        <v>0</v>
      </c>
      <c r="S112">
        <v>1.48</v>
      </c>
      <c r="T112">
        <v>1.875</v>
      </c>
      <c r="U112" s="8">
        <v>1.125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4.59</v>
      </c>
      <c r="AB112">
        <v>0</v>
      </c>
      <c r="AC112">
        <v>39.2</v>
      </c>
      <c r="AD112">
        <v>0</v>
      </c>
      <c r="AE112">
        <v>0</v>
      </c>
      <c r="AI112">
        <v>3000</v>
      </c>
      <c r="AJ112">
        <v>280</v>
      </c>
      <c r="AK112">
        <v>245</v>
      </c>
      <c r="AL112">
        <v>10</v>
      </c>
      <c r="AM112">
        <v>119</v>
      </c>
      <c r="AN112">
        <v>41.5</v>
      </c>
      <c r="AO112">
        <v>26.5</v>
      </c>
      <c r="AP112">
        <v>1.99</v>
      </c>
      <c r="AQ112">
        <v>0</v>
      </c>
      <c r="AR112">
        <v>7.07</v>
      </c>
      <c r="AS112">
        <v>16600</v>
      </c>
      <c r="AT112">
        <v>0</v>
      </c>
      <c r="AU112">
        <v>52.9</v>
      </c>
      <c r="AV112">
        <v>117</v>
      </c>
      <c r="AW112">
        <v>48.7</v>
      </c>
      <c r="AX112">
        <v>139</v>
      </c>
      <c r="AY112">
        <v>0</v>
      </c>
      <c r="AZ112">
        <v>0</v>
      </c>
      <c r="BA112">
        <v>0</v>
      </c>
      <c r="BB112">
        <v>0</v>
      </c>
      <c r="BC112">
        <v>23.52</v>
      </c>
      <c r="BD112">
        <v>110</v>
      </c>
      <c r="BE112" t="b">
        <v>1</v>
      </c>
      <c r="BF112">
        <v>1049.9998779296875</v>
      </c>
    </row>
    <row r="113" spans="1:58" ht="12.75">
      <c r="A113" t="s">
        <v>7</v>
      </c>
      <c r="B113" s="11" t="s">
        <v>152</v>
      </c>
      <c r="C113" s="3" t="s">
        <v>152</v>
      </c>
      <c r="D113" s="7" t="s">
        <v>152</v>
      </c>
      <c r="E113" s="4" t="s">
        <v>55</v>
      </c>
      <c r="F113" s="12">
        <v>94</v>
      </c>
      <c r="G113">
        <v>27.7</v>
      </c>
      <c r="H113">
        <v>24.3</v>
      </c>
      <c r="I113">
        <v>0</v>
      </c>
      <c r="J113">
        <v>0</v>
      </c>
      <c r="K113">
        <v>9.07</v>
      </c>
      <c r="L113">
        <v>0</v>
      </c>
      <c r="M113">
        <v>0</v>
      </c>
      <c r="N113">
        <v>0.515</v>
      </c>
      <c r="O113">
        <v>0.875</v>
      </c>
      <c r="P113">
        <v>0</v>
      </c>
      <c r="Q113">
        <v>0</v>
      </c>
      <c r="R113">
        <v>0</v>
      </c>
      <c r="S113">
        <v>1.38</v>
      </c>
      <c r="T113">
        <v>1.75</v>
      </c>
      <c r="U113" s="8">
        <v>1.0625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5.18</v>
      </c>
      <c r="AB113">
        <v>0</v>
      </c>
      <c r="AC113">
        <v>41.9</v>
      </c>
      <c r="AD113">
        <v>0</v>
      </c>
      <c r="AE113">
        <v>0</v>
      </c>
      <c r="AI113">
        <v>2700</v>
      </c>
      <c r="AJ113">
        <v>254</v>
      </c>
      <c r="AK113">
        <v>222</v>
      </c>
      <c r="AL113">
        <v>9.87</v>
      </c>
      <c r="AM113">
        <v>109</v>
      </c>
      <c r="AN113">
        <v>37.5</v>
      </c>
      <c r="AO113">
        <v>24</v>
      </c>
      <c r="AP113">
        <v>1.98</v>
      </c>
      <c r="AQ113">
        <v>0</v>
      </c>
      <c r="AR113">
        <v>5.26</v>
      </c>
      <c r="AS113">
        <v>15000</v>
      </c>
      <c r="AT113">
        <v>0</v>
      </c>
      <c r="AU113">
        <v>53.1</v>
      </c>
      <c r="AV113">
        <v>105</v>
      </c>
      <c r="AW113">
        <v>43.8</v>
      </c>
      <c r="AX113">
        <v>126</v>
      </c>
      <c r="AY113">
        <v>0</v>
      </c>
      <c r="AZ113">
        <v>0</v>
      </c>
      <c r="BA113">
        <v>0</v>
      </c>
      <c r="BB113">
        <v>0</v>
      </c>
      <c r="BC113">
        <v>23.425</v>
      </c>
      <c r="BD113">
        <v>111</v>
      </c>
      <c r="BE113" t="b">
        <v>1</v>
      </c>
      <c r="BF113">
        <v>952.499974767367</v>
      </c>
    </row>
    <row r="114" spans="1:58" ht="12.75">
      <c r="A114" t="s">
        <v>7</v>
      </c>
      <c r="B114" s="11" t="s">
        <v>153</v>
      </c>
      <c r="C114" s="3" t="s">
        <v>153</v>
      </c>
      <c r="D114" s="7" t="s">
        <v>153</v>
      </c>
      <c r="E114" s="4" t="s">
        <v>55</v>
      </c>
      <c r="F114" s="12">
        <v>84</v>
      </c>
      <c r="G114">
        <v>24.7</v>
      </c>
      <c r="H114">
        <v>24.1</v>
      </c>
      <c r="I114">
        <v>0</v>
      </c>
      <c r="J114">
        <v>0</v>
      </c>
      <c r="K114">
        <v>9.02</v>
      </c>
      <c r="L114">
        <v>0</v>
      </c>
      <c r="M114">
        <v>0</v>
      </c>
      <c r="N114">
        <v>0.47</v>
      </c>
      <c r="O114">
        <v>0.77</v>
      </c>
      <c r="P114">
        <v>0</v>
      </c>
      <c r="Q114">
        <v>0</v>
      </c>
      <c r="R114">
        <v>0</v>
      </c>
      <c r="S114">
        <v>1.27</v>
      </c>
      <c r="T114">
        <v>1.6875</v>
      </c>
      <c r="U114" s="8">
        <v>1.0625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5.86</v>
      </c>
      <c r="AB114">
        <v>0</v>
      </c>
      <c r="AC114">
        <v>45.9</v>
      </c>
      <c r="AD114">
        <v>0</v>
      </c>
      <c r="AE114">
        <v>0</v>
      </c>
      <c r="AI114">
        <v>2370</v>
      </c>
      <c r="AJ114">
        <v>224</v>
      </c>
      <c r="AK114">
        <v>196</v>
      </c>
      <c r="AL114">
        <v>9.79</v>
      </c>
      <c r="AM114">
        <v>94.4</v>
      </c>
      <c r="AN114">
        <v>32.6</v>
      </c>
      <c r="AO114">
        <v>20.9</v>
      </c>
      <c r="AP114">
        <v>1.95</v>
      </c>
      <c r="AQ114">
        <v>0</v>
      </c>
      <c r="AR114">
        <v>3.7</v>
      </c>
      <c r="AS114">
        <v>12800</v>
      </c>
      <c r="AT114">
        <v>0</v>
      </c>
      <c r="AU114">
        <v>52.6</v>
      </c>
      <c r="AV114">
        <v>91.3</v>
      </c>
      <c r="AW114">
        <v>38.4</v>
      </c>
      <c r="AX114">
        <v>111</v>
      </c>
      <c r="AY114">
        <v>0</v>
      </c>
      <c r="AZ114">
        <v>0</v>
      </c>
      <c r="BA114">
        <v>0</v>
      </c>
      <c r="BB114">
        <v>0</v>
      </c>
      <c r="BC114">
        <v>23.330000000000002</v>
      </c>
      <c r="BD114">
        <v>112</v>
      </c>
      <c r="BE114" t="b">
        <v>1</v>
      </c>
      <c r="BF114">
        <v>839.9999389648438</v>
      </c>
    </row>
    <row r="115" spans="1:58" ht="12.75">
      <c r="A115" t="s">
        <v>7</v>
      </c>
      <c r="B115" s="11" t="s">
        <v>154</v>
      </c>
      <c r="C115" s="3" t="s">
        <v>154</v>
      </c>
      <c r="D115" s="7" t="s">
        <v>154</v>
      </c>
      <c r="E115" s="4" t="s">
        <v>55</v>
      </c>
      <c r="F115" s="12">
        <v>76</v>
      </c>
      <c r="G115">
        <v>22.4</v>
      </c>
      <c r="H115">
        <v>23.9</v>
      </c>
      <c r="I115">
        <v>0</v>
      </c>
      <c r="J115">
        <v>0</v>
      </c>
      <c r="K115">
        <v>8.99</v>
      </c>
      <c r="L115">
        <v>0</v>
      </c>
      <c r="M115">
        <v>0</v>
      </c>
      <c r="N115">
        <v>0.44</v>
      </c>
      <c r="O115">
        <v>0.68</v>
      </c>
      <c r="P115">
        <v>0</v>
      </c>
      <c r="Q115">
        <v>0</v>
      </c>
      <c r="R115">
        <v>0</v>
      </c>
      <c r="S115">
        <v>1.18</v>
      </c>
      <c r="T115">
        <v>1.5625</v>
      </c>
      <c r="U115" s="8">
        <v>1.0625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6.61</v>
      </c>
      <c r="AB115">
        <v>0</v>
      </c>
      <c r="AC115">
        <v>49</v>
      </c>
      <c r="AD115">
        <v>0</v>
      </c>
      <c r="AE115">
        <v>0</v>
      </c>
      <c r="AI115">
        <v>2100</v>
      </c>
      <c r="AJ115">
        <v>200</v>
      </c>
      <c r="AK115">
        <v>176</v>
      </c>
      <c r="AL115">
        <v>9.69</v>
      </c>
      <c r="AM115">
        <v>82.5</v>
      </c>
      <c r="AN115">
        <v>28.6</v>
      </c>
      <c r="AO115">
        <v>18.4</v>
      </c>
      <c r="AP115">
        <v>1.92</v>
      </c>
      <c r="AQ115">
        <v>0</v>
      </c>
      <c r="AR115">
        <v>2.68</v>
      </c>
      <c r="AS115">
        <v>11100</v>
      </c>
      <c r="AT115">
        <v>0</v>
      </c>
      <c r="AU115">
        <v>52.2</v>
      </c>
      <c r="AV115">
        <v>79.8</v>
      </c>
      <c r="AW115">
        <v>33.8</v>
      </c>
      <c r="AX115">
        <v>98.9</v>
      </c>
      <c r="AY115">
        <v>0</v>
      </c>
      <c r="AZ115">
        <v>0</v>
      </c>
      <c r="BA115">
        <v>0</v>
      </c>
      <c r="BB115">
        <v>0</v>
      </c>
      <c r="BC115">
        <v>23.22</v>
      </c>
      <c r="BD115">
        <v>113</v>
      </c>
      <c r="BE115" t="b">
        <v>1</v>
      </c>
      <c r="BF115">
        <v>749.9999389648438</v>
      </c>
    </row>
    <row r="116" spans="1:58" ht="12.75">
      <c r="A116" t="s">
        <v>7</v>
      </c>
      <c r="B116" s="11" t="s">
        <v>155</v>
      </c>
      <c r="C116" s="3" t="s">
        <v>155</v>
      </c>
      <c r="D116" s="7" t="s">
        <v>155</v>
      </c>
      <c r="E116" s="4" t="s">
        <v>55</v>
      </c>
      <c r="F116" s="12">
        <v>68</v>
      </c>
      <c r="G116">
        <v>20.1</v>
      </c>
      <c r="H116">
        <v>23.7</v>
      </c>
      <c r="I116">
        <v>0</v>
      </c>
      <c r="J116">
        <v>0</v>
      </c>
      <c r="K116">
        <v>8.97</v>
      </c>
      <c r="L116">
        <v>0</v>
      </c>
      <c r="M116">
        <v>0</v>
      </c>
      <c r="N116">
        <v>0.415</v>
      </c>
      <c r="O116">
        <v>0.585</v>
      </c>
      <c r="P116">
        <v>0</v>
      </c>
      <c r="Q116">
        <v>0</v>
      </c>
      <c r="R116">
        <v>0</v>
      </c>
      <c r="S116">
        <v>1.09</v>
      </c>
      <c r="T116">
        <v>1.5</v>
      </c>
      <c r="U116" s="8">
        <v>1.0625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7.66</v>
      </c>
      <c r="AB116">
        <v>0</v>
      </c>
      <c r="AC116">
        <v>52</v>
      </c>
      <c r="AD116">
        <v>0</v>
      </c>
      <c r="AE116">
        <v>0</v>
      </c>
      <c r="AI116">
        <v>1830</v>
      </c>
      <c r="AJ116">
        <v>177</v>
      </c>
      <c r="AK116">
        <v>154</v>
      </c>
      <c r="AL116">
        <v>9.55</v>
      </c>
      <c r="AM116">
        <v>70.4</v>
      </c>
      <c r="AN116">
        <v>24.5</v>
      </c>
      <c r="AO116">
        <v>15.7</v>
      </c>
      <c r="AP116">
        <v>1.87</v>
      </c>
      <c r="AQ116">
        <v>0</v>
      </c>
      <c r="AR116">
        <v>1.87</v>
      </c>
      <c r="AS116">
        <v>9430</v>
      </c>
      <c r="AT116">
        <v>0</v>
      </c>
      <c r="AU116">
        <v>51.8</v>
      </c>
      <c r="AV116">
        <v>68</v>
      </c>
      <c r="AW116">
        <v>28.9</v>
      </c>
      <c r="AX116">
        <v>87</v>
      </c>
      <c r="AY116">
        <v>0</v>
      </c>
      <c r="AZ116">
        <v>0</v>
      </c>
      <c r="BA116">
        <v>0</v>
      </c>
      <c r="BB116">
        <v>0</v>
      </c>
      <c r="BC116">
        <v>23.115</v>
      </c>
      <c r="BD116">
        <v>114</v>
      </c>
      <c r="BE116" t="b">
        <v>1</v>
      </c>
      <c r="BF116">
        <v>663.7499824166298</v>
      </c>
    </row>
    <row r="117" spans="1:58" ht="12.75">
      <c r="A117" t="s">
        <v>7</v>
      </c>
      <c r="B117" s="11" t="s">
        <v>156</v>
      </c>
      <c r="C117" s="3" t="s">
        <v>156</v>
      </c>
      <c r="D117" s="7" t="s">
        <v>156</v>
      </c>
      <c r="E117" s="4" t="s">
        <v>55</v>
      </c>
      <c r="F117" s="12">
        <v>62</v>
      </c>
      <c r="G117">
        <v>18.2</v>
      </c>
      <c r="H117">
        <v>23.7</v>
      </c>
      <c r="I117">
        <v>0</v>
      </c>
      <c r="J117">
        <v>0</v>
      </c>
      <c r="K117">
        <v>7.04</v>
      </c>
      <c r="L117">
        <v>0</v>
      </c>
      <c r="M117">
        <v>0</v>
      </c>
      <c r="N117">
        <v>0.43</v>
      </c>
      <c r="O117">
        <v>0.59</v>
      </c>
      <c r="P117">
        <v>0</v>
      </c>
      <c r="Q117">
        <v>0</v>
      </c>
      <c r="R117">
        <v>0</v>
      </c>
      <c r="S117">
        <v>1.09</v>
      </c>
      <c r="T117">
        <v>1.5</v>
      </c>
      <c r="U117" s="8">
        <v>1.0625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5.97</v>
      </c>
      <c r="AB117">
        <v>0</v>
      </c>
      <c r="AC117">
        <v>50.1</v>
      </c>
      <c r="AD117">
        <v>0</v>
      </c>
      <c r="AE117">
        <v>0</v>
      </c>
      <c r="AI117">
        <v>1550</v>
      </c>
      <c r="AJ117">
        <v>153</v>
      </c>
      <c r="AK117">
        <v>131</v>
      </c>
      <c r="AL117">
        <v>9.23</v>
      </c>
      <c r="AM117">
        <v>34.5</v>
      </c>
      <c r="AN117">
        <v>15.7</v>
      </c>
      <c r="AO117">
        <v>9.8</v>
      </c>
      <c r="AP117">
        <v>1.38</v>
      </c>
      <c r="AQ117">
        <v>0</v>
      </c>
      <c r="AR117">
        <v>1.71</v>
      </c>
      <c r="AS117">
        <v>4620</v>
      </c>
      <c r="AT117">
        <v>0</v>
      </c>
      <c r="AU117">
        <v>40.7</v>
      </c>
      <c r="AV117">
        <v>42.2</v>
      </c>
      <c r="AW117">
        <v>22.5</v>
      </c>
      <c r="AX117">
        <v>75.3</v>
      </c>
      <c r="AY117">
        <v>0</v>
      </c>
      <c r="AZ117">
        <v>0</v>
      </c>
      <c r="BA117">
        <v>0</v>
      </c>
      <c r="BB117">
        <v>0</v>
      </c>
      <c r="BC117">
        <v>23.11</v>
      </c>
      <c r="BD117">
        <v>115</v>
      </c>
      <c r="BE117" t="b">
        <v>1</v>
      </c>
      <c r="BF117">
        <v>573.7499848008156</v>
      </c>
    </row>
    <row r="118" spans="1:58" ht="12.75">
      <c r="A118" t="s">
        <v>7</v>
      </c>
      <c r="B118" s="11" t="s">
        <v>157</v>
      </c>
      <c r="C118" s="3" t="s">
        <v>157</v>
      </c>
      <c r="D118" s="7" t="s">
        <v>157</v>
      </c>
      <c r="E118" s="4" t="s">
        <v>55</v>
      </c>
      <c r="F118" s="12">
        <v>55</v>
      </c>
      <c r="G118">
        <v>16.2</v>
      </c>
      <c r="H118">
        <v>23.6</v>
      </c>
      <c r="I118">
        <v>0</v>
      </c>
      <c r="J118">
        <v>0</v>
      </c>
      <c r="K118">
        <v>7.01</v>
      </c>
      <c r="L118">
        <v>0</v>
      </c>
      <c r="M118">
        <v>0</v>
      </c>
      <c r="N118">
        <v>0.395</v>
      </c>
      <c r="O118">
        <v>0.505</v>
      </c>
      <c r="P118">
        <v>0</v>
      </c>
      <c r="Q118">
        <v>0</v>
      </c>
      <c r="R118">
        <v>0</v>
      </c>
      <c r="S118">
        <v>1.01</v>
      </c>
      <c r="T118">
        <v>1.4375</v>
      </c>
      <c r="U118" s="8">
        <v>1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6.94</v>
      </c>
      <c r="AB118">
        <v>0</v>
      </c>
      <c r="AC118">
        <v>54.6</v>
      </c>
      <c r="AD118">
        <v>0</v>
      </c>
      <c r="AE118">
        <v>0</v>
      </c>
      <c r="AI118">
        <v>1350</v>
      </c>
      <c r="AJ118">
        <v>134</v>
      </c>
      <c r="AK118">
        <v>114</v>
      </c>
      <c r="AL118">
        <v>9.11</v>
      </c>
      <c r="AM118">
        <v>29.1</v>
      </c>
      <c r="AN118">
        <v>13.3</v>
      </c>
      <c r="AO118">
        <v>8.3</v>
      </c>
      <c r="AP118">
        <v>1.34</v>
      </c>
      <c r="AQ118">
        <v>0</v>
      </c>
      <c r="AR118">
        <v>1.18</v>
      </c>
      <c r="AS118">
        <v>3870</v>
      </c>
      <c r="AT118">
        <v>0</v>
      </c>
      <c r="AU118">
        <v>40.5</v>
      </c>
      <c r="AV118">
        <v>35.8</v>
      </c>
      <c r="AW118">
        <v>19.3</v>
      </c>
      <c r="AX118">
        <v>66.1</v>
      </c>
      <c r="AY118">
        <v>0</v>
      </c>
      <c r="AZ118">
        <v>0</v>
      </c>
      <c r="BA118">
        <v>0</v>
      </c>
      <c r="BB118">
        <v>0</v>
      </c>
      <c r="BC118">
        <v>23.095000000000002</v>
      </c>
      <c r="BD118">
        <v>116</v>
      </c>
      <c r="BE118" t="b">
        <v>1</v>
      </c>
      <c r="BF118">
        <v>502.4999694824219</v>
      </c>
    </row>
    <row r="119" spans="1:58" ht="12.75">
      <c r="A119" t="s">
        <v>7</v>
      </c>
      <c r="B119" s="11" t="s">
        <v>158</v>
      </c>
      <c r="C119" s="3" t="s">
        <v>158</v>
      </c>
      <c r="D119" s="7" t="s">
        <v>158</v>
      </c>
      <c r="E119" s="4" t="s">
        <v>55</v>
      </c>
      <c r="F119" s="12">
        <v>201</v>
      </c>
      <c r="G119">
        <v>59.2</v>
      </c>
      <c r="H119">
        <v>23</v>
      </c>
      <c r="I119">
        <v>0</v>
      </c>
      <c r="J119">
        <v>0</v>
      </c>
      <c r="K119">
        <v>12.6</v>
      </c>
      <c r="L119">
        <v>0</v>
      </c>
      <c r="M119">
        <v>0</v>
      </c>
      <c r="N119">
        <v>0.91</v>
      </c>
      <c r="O119">
        <v>1.63</v>
      </c>
      <c r="P119">
        <v>0</v>
      </c>
      <c r="Q119">
        <v>0</v>
      </c>
      <c r="R119">
        <v>0</v>
      </c>
      <c r="S119">
        <v>2.13</v>
      </c>
      <c r="T119">
        <v>2.5</v>
      </c>
      <c r="U119" s="8">
        <v>1.3125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3.86</v>
      </c>
      <c r="AB119">
        <v>0</v>
      </c>
      <c r="AC119">
        <v>20.6</v>
      </c>
      <c r="AD119">
        <v>0</v>
      </c>
      <c r="AE119">
        <v>0</v>
      </c>
      <c r="AI119">
        <v>5310</v>
      </c>
      <c r="AJ119">
        <v>530</v>
      </c>
      <c r="AK119">
        <v>461</v>
      </c>
      <c r="AL119">
        <v>9.47</v>
      </c>
      <c r="AM119">
        <v>542</v>
      </c>
      <c r="AN119">
        <v>133</v>
      </c>
      <c r="AO119">
        <v>86.1</v>
      </c>
      <c r="AP119">
        <v>3.02</v>
      </c>
      <c r="AQ119">
        <v>0</v>
      </c>
      <c r="AR119">
        <v>40.9</v>
      </c>
      <c r="AS119">
        <v>62000</v>
      </c>
      <c r="AT119">
        <v>0</v>
      </c>
      <c r="AU119">
        <v>67.3</v>
      </c>
      <c r="AV119">
        <v>346</v>
      </c>
      <c r="AW119">
        <v>102</v>
      </c>
      <c r="AX119">
        <v>264</v>
      </c>
      <c r="AY119">
        <v>0</v>
      </c>
      <c r="AZ119">
        <v>0</v>
      </c>
      <c r="BA119">
        <v>0</v>
      </c>
      <c r="BB119">
        <v>0</v>
      </c>
      <c r="BC119">
        <v>21.37</v>
      </c>
      <c r="BD119">
        <v>117</v>
      </c>
      <c r="BE119" t="b">
        <v>1</v>
      </c>
      <c r="BF119">
        <v>1987.4998779296875</v>
      </c>
    </row>
    <row r="120" spans="1:58" ht="12.75">
      <c r="A120" t="s">
        <v>7</v>
      </c>
      <c r="B120" s="11" t="s">
        <v>159</v>
      </c>
      <c r="C120" s="3" t="s">
        <v>159</v>
      </c>
      <c r="D120" s="7" t="s">
        <v>159</v>
      </c>
      <c r="E120" s="4" t="s">
        <v>55</v>
      </c>
      <c r="F120" s="12">
        <v>182</v>
      </c>
      <c r="G120">
        <v>53.6</v>
      </c>
      <c r="H120">
        <v>22.7</v>
      </c>
      <c r="I120">
        <v>0</v>
      </c>
      <c r="J120">
        <v>0</v>
      </c>
      <c r="K120">
        <v>12.5</v>
      </c>
      <c r="L120">
        <v>0</v>
      </c>
      <c r="M120">
        <v>0</v>
      </c>
      <c r="N120">
        <v>0.83</v>
      </c>
      <c r="O120">
        <v>1.48</v>
      </c>
      <c r="P120">
        <v>0</v>
      </c>
      <c r="Q120">
        <v>0</v>
      </c>
      <c r="R120">
        <v>0</v>
      </c>
      <c r="S120">
        <v>1.98</v>
      </c>
      <c r="T120">
        <v>2.375</v>
      </c>
      <c r="U120" s="8">
        <v>1.25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4.22</v>
      </c>
      <c r="AB120">
        <v>0</v>
      </c>
      <c r="AC120">
        <v>22.6</v>
      </c>
      <c r="AD120">
        <v>0</v>
      </c>
      <c r="AE120">
        <v>0</v>
      </c>
      <c r="AI120">
        <v>4730</v>
      </c>
      <c r="AJ120">
        <v>476</v>
      </c>
      <c r="AK120">
        <v>417</v>
      </c>
      <c r="AL120">
        <v>9.4</v>
      </c>
      <c r="AM120">
        <v>483</v>
      </c>
      <c r="AN120">
        <v>119</v>
      </c>
      <c r="AO120">
        <v>77.2</v>
      </c>
      <c r="AP120">
        <v>3</v>
      </c>
      <c r="AQ120">
        <v>0</v>
      </c>
      <c r="AR120">
        <v>30.7</v>
      </c>
      <c r="AS120">
        <v>54400</v>
      </c>
      <c r="AT120">
        <v>0</v>
      </c>
      <c r="AU120">
        <v>66.3</v>
      </c>
      <c r="AV120">
        <v>307</v>
      </c>
      <c r="AW120">
        <v>91.6</v>
      </c>
      <c r="AX120">
        <v>237</v>
      </c>
      <c r="AY120">
        <v>0</v>
      </c>
      <c r="AZ120">
        <v>0</v>
      </c>
      <c r="BA120">
        <v>0</v>
      </c>
      <c r="BB120">
        <v>0</v>
      </c>
      <c r="BC120">
        <v>21.22</v>
      </c>
      <c r="BD120">
        <v>118</v>
      </c>
      <c r="BE120" t="b">
        <v>1</v>
      </c>
      <c r="BF120">
        <v>1784.9999527136483</v>
      </c>
    </row>
    <row r="121" spans="1:58" ht="12.75">
      <c r="A121" t="s">
        <v>7</v>
      </c>
      <c r="B121" s="11" t="s">
        <v>160</v>
      </c>
      <c r="C121" s="3" t="s">
        <v>160</v>
      </c>
      <c r="D121" s="7" t="s">
        <v>160</v>
      </c>
      <c r="E121" s="4" t="s">
        <v>55</v>
      </c>
      <c r="F121" s="12">
        <v>166</v>
      </c>
      <c r="G121">
        <v>48.8</v>
      </c>
      <c r="H121">
        <v>22.5</v>
      </c>
      <c r="I121">
        <v>0</v>
      </c>
      <c r="J121">
        <v>0</v>
      </c>
      <c r="K121">
        <v>12.4</v>
      </c>
      <c r="L121">
        <v>0</v>
      </c>
      <c r="M121">
        <v>0</v>
      </c>
      <c r="N121">
        <v>0.75</v>
      </c>
      <c r="O121">
        <v>1.36</v>
      </c>
      <c r="P121">
        <v>0</v>
      </c>
      <c r="Q121">
        <v>0</v>
      </c>
      <c r="R121">
        <v>0</v>
      </c>
      <c r="S121">
        <v>1.86</v>
      </c>
      <c r="T121">
        <v>2.25</v>
      </c>
      <c r="U121" s="8">
        <v>1.1875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4.57</v>
      </c>
      <c r="AB121">
        <v>0</v>
      </c>
      <c r="AC121">
        <v>25</v>
      </c>
      <c r="AD121">
        <v>0</v>
      </c>
      <c r="AE121">
        <v>0</v>
      </c>
      <c r="AI121">
        <v>4280</v>
      </c>
      <c r="AJ121">
        <v>432</v>
      </c>
      <c r="AK121">
        <v>380</v>
      </c>
      <c r="AL121">
        <v>9.36</v>
      </c>
      <c r="AM121">
        <v>435</v>
      </c>
      <c r="AN121">
        <v>108</v>
      </c>
      <c r="AO121">
        <v>70</v>
      </c>
      <c r="AP121">
        <v>2.99</v>
      </c>
      <c r="AQ121">
        <v>0</v>
      </c>
      <c r="AR121">
        <v>23.6</v>
      </c>
      <c r="AS121">
        <v>48500</v>
      </c>
      <c r="AT121">
        <v>0</v>
      </c>
      <c r="AU121">
        <v>65.5</v>
      </c>
      <c r="AV121">
        <v>276</v>
      </c>
      <c r="AW121">
        <v>83.7</v>
      </c>
      <c r="AX121">
        <v>215</v>
      </c>
      <c r="AY121">
        <v>0</v>
      </c>
      <c r="AZ121">
        <v>0</v>
      </c>
      <c r="BA121">
        <v>0</v>
      </c>
      <c r="BB121">
        <v>0</v>
      </c>
      <c r="BC121">
        <v>21.14</v>
      </c>
      <c r="BD121">
        <v>119</v>
      </c>
      <c r="BE121" t="b">
        <v>1</v>
      </c>
      <c r="BF121">
        <v>1619.9999570846558</v>
      </c>
    </row>
    <row r="122" spans="1:58" ht="12.75">
      <c r="A122" t="s">
        <v>7</v>
      </c>
      <c r="B122" s="11" t="s">
        <v>161</v>
      </c>
      <c r="C122" s="3" t="s">
        <v>161</v>
      </c>
      <c r="D122" s="7" t="s">
        <v>161</v>
      </c>
      <c r="E122" s="4" t="s">
        <v>55</v>
      </c>
      <c r="F122" s="12">
        <v>147</v>
      </c>
      <c r="G122">
        <v>43.2</v>
      </c>
      <c r="H122">
        <v>22.1</v>
      </c>
      <c r="I122">
        <v>0</v>
      </c>
      <c r="J122">
        <v>0</v>
      </c>
      <c r="K122">
        <v>12.5</v>
      </c>
      <c r="L122">
        <v>0</v>
      </c>
      <c r="M122">
        <v>0</v>
      </c>
      <c r="N122">
        <v>0.72</v>
      </c>
      <c r="O122">
        <v>1.15</v>
      </c>
      <c r="P122">
        <v>0</v>
      </c>
      <c r="Q122">
        <v>0</v>
      </c>
      <c r="R122">
        <v>0</v>
      </c>
      <c r="S122">
        <v>1.65</v>
      </c>
      <c r="T122">
        <v>2</v>
      </c>
      <c r="U122" s="8">
        <v>1.1875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5.44</v>
      </c>
      <c r="AB122">
        <v>0</v>
      </c>
      <c r="AC122">
        <v>26.1</v>
      </c>
      <c r="AD122">
        <v>0</v>
      </c>
      <c r="AE122">
        <v>0</v>
      </c>
      <c r="AI122">
        <v>3630</v>
      </c>
      <c r="AJ122">
        <v>373</v>
      </c>
      <c r="AK122">
        <v>329</v>
      </c>
      <c r="AL122">
        <v>9.17</v>
      </c>
      <c r="AM122">
        <v>376</v>
      </c>
      <c r="AN122">
        <v>92.6</v>
      </c>
      <c r="AO122">
        <v>60.1</v>
      </c>
      <c r="AP122">
        <v>2.95</v>
      </c>
      <c r="AQ122">
        <v>0</v>
      </c>
      <c r="AR122">
        <v>15.4</v>
      </c>
      <c r="AS122">
        <v>41100</v>
      </c>
      <c r="AT122">
        <v>0</v>
      </c>
      <c r="AU122">
        <v>65.5</v>
      </c>
      <c r="AV122">
        <v>235</v>
      </c>
      <c r="AW122">
        <v>71</v>
      </c>
      <c r="AX122">
        <v>186</v>
      </c>
      <c r="AY122">
        <v>0</v>
      </c>
      <c r="AZ122">
        <v>0</v>
      </c>
      <c r="BA122">
        <v>0</v>
      </c>
      <c r="BB122">
        <v>0</v>
      </c>
      <c r="BC122">
        <v>20.950000000000003</v>
      </c>
      <c r="BD122">
        <v>120</v>
      </c>
      <c r="BE122" t="b">
        <v>1</v>
      </c>
      <c r="BF122">
        <v>1398.7498779296875</v>
      </c>
    </row>
    <row r="123" spans="1:58" ht="12.75">
      <c r="A123" t="s">
        <v>7</v>
      </c>
      <c r="B123" s="11" t="s">
        <v>162</v>
      </c>
      <c r="C123" s="3" t="s">
        <v>162</v>
      </c>
      <c r="D123" s="7" t="s">
        <v>162</v>
      </c>
      <c r="E123" s="4" t="s">
        <v>55</v>
      </c>
      <c r="F123" s="12">
        <v>132</v>
      </c>
      <c r="G123">
        <v>38.8</v>
      </c>
      <c r="H123">
        <v>21.8</v>
      </c>
      <c r="I123">
        <v>0</v>
      </c>
      <c r="J123">
        <v>0</v>
      </c>
      <c r="K123">
        <v>12.4</v>
      </c>
      <c r="L123">
        <v>0</v>
      </c>
      <c r="M123">
        <v>0</v>
      </c>
      <c r="N123">
        <v>0.65</v>
      </c>
      <c r="O123">
        <v>1.04</v>
      </c>
      <c r="P123">
        <v>0</v>
      </c>
      <c r="Q123">
        <v>0</v>
      </c>
      <c r="R123">
        <v>0</v>
      </c>
      <c r="S123">
        <v>1.54</v>
      </c>
      <c r="T123">
        <v>1.9375</v>
      </c>
      <c r="U123" s="8">
        <v>1.125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6.01</v>
      </c>
      <c r="AB123">
        <v>0</v>
      </c>
      <c r="AC123">
        <v>28.9</v>
      </c>
      <c r="AD123">
        <v>0</v>
      </c>
      <c r="AE123">
        <v>0</v>
      </c>
      <c r="AI123">
        <v>3220</v>
      </c>
      <c r="AJ123">
        <v>333</v>
      </c>
      <c r="AK123">
        <v>295</v>
      </c>
      <c r="AL123">
        <v>9.12</v>
      </c>
      <c r="AM123">
        <v>333</v>
      </c>
      <c r="AN123">
        <v>82.3</v>
      </c>
      <c r="AO123">
        <v>53.5</v>
      </c>
      <c r="AP123">
        <v>2.93</v>
      </c>
      <c r="AQ123">
        <v>0</v>
      </c>
      <c r="AR123">
        <v>11.3</v>
      </c>
      <c r="AS123">
        <v>36000</v>
      </c>
      <c r="AT123">
        <v>0</v>
      </c>
      <c r="AU123">
        <v>64.4</v>
      </c>
      <c r="AV123">
        <v>206</v>
      </c>
      <c r="AW123">
        <v>62.8</v>
      </c>
      <c r="AX123">
        <v>164</v>
      </c>
      <c r="AY123">
        <v>0</v>
      </c>
      <c r="AZ123">
        <v>0</v>
      </c>
      <c r="BA123">
        <v>0</v>
      </c>
      <c r="BB123">
        <v>0</v>
      </c>
      <c r="BC123">
        <v>20.76</v>
      </c>
      <c r="BD123">
        <v>121</v>
      </c>
      <c r="BE123" t="b">
        <v>1</v>
      </c>
      <c r="BF123">
        <v>1248.7499669194221</v>
      </c>
    </row>
    <row r="124" spans="1:58" ht="12.75">
      <c r="A124" t="s">
        <v>7</v>
      </c>
      <c r="B124" s="11" t="s">
        <v>163</v>
      </c>
      <c r="C124" s="3" t="s">
        <v>163</v>
      </c>
      <c r="D124" s="7" t="s">
        <v>163</v>
      </c>
      <c r="E124" s="4" t="s">
        <v>55</v>
      </c>
      <c r="F124" s="12">
        <v>122</v>
      </c>
      <c r="G124">
        <v>35.9</v>
      </c>
      <c r="H124">
        <v>21.7</v>
      </c>
      <c r="I124">
        <v>0</v>
      </c>
      <c r="J124">
        <v>0</v>
      </c>
      <c r="K124">
        <v>12.4</v>
      </c>
      <c r="L124">
        <v>0</v>
      </c>
      <c r="M124">
        <v>0</v>
      </c>
      <c r="N124">
        <v>0.6</v>
      </c>
      <c r="O124">
        <v>0.96</v>
      </c>
      <c r="P124">
        <v>0</v>
      </c>
      <c r="Q124">
        <v>0</v>
      </c>
      <c r="R124">
        <v>0</v>
      </c>
      <c r="S124">
        <v>1.46</v>
      </c>
      <c r="T124">
        <v>1.8125</v>
      </c>
      <c r="U124" s="8">
        <v>1.125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6.45</v>
      </c>
      <c r="AB124">
        <v>0</v>
      </c>
      <c r="AC124">
        <v>31.3</v>
      </c>
      <c r="AD124">
        <v>0</v>
      </c>
      <c r="AE124">
        <v>0</v>
      </c>
      <c r="AI124">
        <v>2960</v>
      </c>
      <c r="AJ124">
        <v>307</v>
      </c>
      <c r="AK124">
        <v>273</v>
      </c>
      <c r="AL124">
        <v>9.09</v>
      </c>
      <c r="AM124">
        <v>305</v>
      </c>
      <c r="AN124">
        <v>75.6</v>
      </c>
      <c r="AO124">
        <v>49.2</v>
      </c>
      <c r="AP124">
        <v>2.92</v>
      </c>
      <c r="AQ124">
        <v>0</v>
      </c>
      <c r="AR124">
        <v>8.98</v>
      </c>
      <c r="AS124">
        <v>32700</v>
      </c>
      <c r="AT124">
        <v>0</v>
      </c>
      <c r="AU124">
        <v>64.3</v>
      </c>
      <c r="AV124">
        <v>191</v>
      </c>
      <c r="AW124">
        <v>58.7</v>
      </c>
      <c r="AX124">
        <v>153</v>
      </c>
      <c r="AY124">
        <v>0</v>
      </c>
      <c r="AZ124">
        <v>0</v>
      </c>
      <c r="BA124">
        <v>0</v>
      </c>
      <c r="BB124">
        <v>0</v>
      </c>
      <c r="BC124">
        <v>20.74</v>
      </c>
      <c r="BD124">
        <v>122</v>
      </c>
      <c r="BE124" t="b">
        <v>1</v>
      </c>
      <c r="BF124">
        <v>1151.2498779296875</v>
      </c>
    </row>
    <row r="125" spans="1:58" ht="12.75">
      <c r="A125" t="s">
        <v>7</v>
      </c>
      <c r="B125" s="11" t="s">
        <v>164</v>
      </c>
      <c r="C125" s="3" t="s">
        <v>164</v>
      </c>
      <c r="D125" s="7" t="s">
        <v>164</v>
      </c>
      <c r="E125" s="4" t="s">
        <v>55</v>
      </c>
      <c r="F125" s="12">
        <v>111</v>
      </c>
      <c r="G125">
        <v>32.7</v>
      </c>
      <c r="H125">
        <v>21.5</v>
      </c>
      <c r="I125">
        <v>0</v>
      </c>
      <c r="J125">
        <v>0</v>
      </c>
      <c r="K125">
        <v>12.3</v>
      </c>
      <c r="L125">
        <v>0</v>
      </c>
      <c r="M125">
        <v>0</v>
      </c>
      <c r="N125">
        <v>0.55</v>
      </c>
      <c r="O125">
        <v>0.875</v>
      </c>
      <c r="P125">
        <v>0</v>
      </c>
      <c r="Q125">
        <v>0</v>
      </c>
      <c r="R125">
        <v>0</v>
      </c>
      <c r="S125">
        <v>1.38</v>
      </c>
      <c r="T125">
        <v>1.75</v>
      </c>
      <c r="U125" s="8">
        <v>1.125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7.05</v>
      </c>
      <c r="AB125">
        <v>0</v>
      </c>
      <c r="AC125">
        <v>34.1</v>
      </c>
      <c r="AD125">
        <v>0</v>
      </c>
      <c r="AE125">
        <v>0</v>
      </c>
      <c r="AI125">
        <v>2670</v>
      </c>
      <c r="AJ125">
        <v>279</v>
      </c>
      <c r="AK125">
        <v>249</v>
      </c>
      <c r="AL125">
        <v>9.05</v>
      </c>
      <c r="AM125">
        <v>274</v>
      </c>
      <c r="AN125">
        <v>68.2</v>
      </c>
      <c r="AO125">
        <v>44.5</v>
      </c>
      <c r="AP125">
        <v>2.9</v>
      </c>
      <c r="AQ125">
        <v>0</v>
      </c>
      <c r="AR125">
        <v>6.83</v>
      </c>
      <c r="AS125">
        <v>29200</v>
      </c>
      <c r="AT125">
        <v>0</v>
      </c>
      <c r="AU125">
        <v>63.4</v>
      </c>
      <c r="AV125">
        <v>171</v>
      </c>
      <c r="AW125">
        <v>53</v>
      </c>
      <c r="AX125">
        <v>138</v>
      </c>
      <c r="AY125">
        <v>0</v>
      </c>
      <c r="AZ125">
        <v>0</v>
      </c>
      <c r="BA125">
        <v>0</v>
      </c>
      <c r="BB125">
        <v>0</v>
      </c>
      <c r="BC125">
        <v>20.625</v>
      </c>
      <c r="BD125">
        <v>123</v>
      </c>
      <c r="BE125" t="b">
        <v>1</v>
      </c>
      <c r="BF125">
        <v>1046.2499722838402</v>
      </c>
    </row>
    <row r="126" spans="1:58" ht="12.75">
      <c r="A126" t="s">
        <v>7</v>
      </c>
      <c r="B126" s="11" t="s">
        <v>165</v>
      </c>
      <c r="C126" s="3" t="s">
        <v>165</v>
      </c>
      <c r="D126" s="7" t="s">
        <v>165</v>
      </c>
      <c r="E126" s="4" t="s">
        <v>55</v>
      </c>
      <c r="F126" s="12">
        <v>101</v>
      </c>
      <c r="G126">
        <v>29.8</v>
      </c>
      <c r="H126">
        <v>21.4</v>
      </c>
      <c r="I126">
        <v>0</v>
      </c>
      <c r="J126">
        <v>0</v>
      </c>
      <c r="K126">
        <v>12.3</v>
      </c>
      <c r="L126">
        <v>0</v>
      </c>
      <c r="M126">
        <v>0</v>
      </c>
      <c r="N126">
        <v>0.5</v>
      </c>
      <c r="O126">
        <v>0.8</v>
      </c>
      <c r="P126">
        <v>0</v>
      </c>
      <c r="Q126">
        <v>0</v>
      </c>
      <c r="R126">
        <v>0</v>
      </c>
      <c r="S126">
        <v>1.3</v>
      </c>
      <c r="T126">
        <v>1.6875</v>
      </c>
      <c r="U126" s="8">
        <v>1.0625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7.68</v>
      </c>
      <c r="AB126">
        <v>0</v>
      </c>
      <c r="AC126">
        <v>37.5</v>
      </c>
      <c r="AD126">
        <v>0</v>
      </c>
      <c r="AE126">
        <v>0</v>
      </c>
      <c r="AI126">
        <v>2420</v>
      </c>
      <c r="AJ126">
        <v>253</v>
      </c>
      <c r="AK126">
        <v>227</v>
      </c>
      <c r="AL126">
        <v>9.02</v>
      </c>
      <c r="AM126">
        <v>248</v>
      </c>
      <c r="AN126">
        <v>61.7</v>
      </c>
      <c r="AO126">
        <v>40.3</v>
      </c>
      <c r="AP126">
        <v>2.89</v>
      </c>
      <c r="AQ126">
        <v>0</v>
      </c>
      <c r="AR126">
        <v>5.21</v>
      </c>
      <c r="AS126">
        <v>26200</v>
      </c>
      <c r="AT126">
        <v>0</v>
      </c>
      <c r="AU126">
        <v>63.3</v>
      </c>
      <c r="AV126">
        <v>156</v>
      </c>
      <c r="AW126">
        <v>48.6</v>
      </c>
      <c r="AX126">
        <v>126</v>
      </c>
      <c r="AY126">
        <v>0</v>
      </c>
      <c r="AZ126">
        <v>0</v>
      </c>
      <c r="BA126">
        <v>0</v>
      </c>
      <c r="BB126">
        <v>0</v>
      </c>
      <c r="BC126">
        <v>20.599999999999998</v>
      </c>
      <c r="BD126">
        <v>124</v>
      </c>
      <c r="BE126" t="b">
        <v>1</v>
      </c>
      <c r="BF126">
        <v>948.7499389648438</v>
      </c>
    </row>
    <row r="127" spans="1:58" ht="12.75">
      <c r="A127" t="s">
        <v>7</v>
      </c>
      <c r="B127" s="11" t="s">
        <v>166</v>
      </c>
      <c r="C127" s="3" t="s">
        <v>166</v>
      </c>
      <c r="D127" s="7" t="s">
        <v>166</v>
      </c>
      <c r="E127" s="4" t="s">
        <v>55</v>
      </c>
      <c r="F127" s="12">
        <v>93</v>
      </c>
      <c r="G127">
        <v>27.3</v>
      </c>
      <c r="H127">
        <v>21.6</v>
      </c>
      <c r="I127">
        <v>0</v>
      </c>
      <c r="J127">
        <v>0</v>
      </c>
      <c r="K127">
        <v>8.42</v>
      </c>
      <c r="L127">
        <v>0</v>
      </c>
      <c r="M127">
        <v>0</v>
      </c>
      <c r="N127">
        <v>0.58</v>
      </c>
      <c r="O127">
        <v>0.93</v>
      </c>
      <c r="P127">
        <v>0</v>
      </c>
      <c r="Q127">
        <v>0</v>
      </c>
      <c r="R127">
        <v>0</v>
      </c>
      <c r="S127">
        <v>1.43</v>
      </c>
      <c r="T127">
        <v>1.625</v>
      </c>
      <c r="U127" s="8">
        <v>0.9375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4.53</v>
      </c>
      <c r="AB127">
        <v>0</v>
      </c>
      <c r="AC127">
        <v>32.3</v>
      </c>
      <c r="AD127">
        <v>0</v>
      </c>
      <c r="AE127">
        <v>0</v>
      </c>
      <c r="AI127">
        <v>2070</v>
      </c>
      <c r="AJ127">
        <v>221</v>
      </c>
      <c r="AK127">
        <v>192</v>
      </c>
      <c r="AL127">
        <v>8.7</v>
      </c>
      <c r="AM127">
        <v>92.9</v>
      </c>
      <c r="AN127">
        <v>34.7</v>
      </c>
      <c r="AO127">
        <v>22.1</v>
      </c>
      <c r="AP127">
        <v>1.84</v>
      </c>
      <c r="AQ127">
        <v>0</v>
      </c>
      <c r="AR127">
        <v>6.03</v>
      </c>
      <c r="AS127">
        <v>9940</v>
      </c>
      <c r="AT127">
        <v>0</v>
      </c>
      <c r="AU127">
        <v>43.5</v>
      </c>
      <c r="AV127">
        <v>85.2</v>
      </c>
      <c r="AW127">
        <v>37.7</v>
      </c>
      <c r="AX127">
        <v>109</v>
      </c>
      <c r="AY127">
        <v>0</v>
      </c>
      <c r="AZ127">
        <v>0</v>
      </c>
      <c r="BA127">
        <v>0</v>
      </c>
      <c r="BB127">
        <v>0</v>
      </c>
      <c r="BC127">
        <v>20.67</v>
      </c>
      <c r="BD127">
        <v>125</v>
      </c>
      <c r="BE127" t="b">
        <v>1</v>
      </c>
      <c r="BF127">
        <v>828.7499389648438</v>
      </c>
    </row>
    <row r="128" spans="1:58" ht="12.75">
      <c r="A128" t="s">
        <v>7</v>
      </c>
      <c r="B128" s="11" t="s">
        <v>167</v>
      </c>
      <c r="C128" s="3" t="s">
        <v>167</v>
      </c>
      <c r="D128" s="7" t="s">
        <v>167</v>
      </c>
      <c r="E128" s="4" t="s">
        <v>55</v>
      </c>
      <c r="F128" s="12">
        <v>83</v>
      </c>
      <c r="G128">
        <v>24.3</v>
      </c>
      <c r="H128">
        <v>21.4</v>
      </c>
      <c r="I128">
        <v>0</v>
      </c>
      <c r="J128">
        <v>0</v>
      </c>
      <c r="K128">
        <v>8.36</v>
      </c>
      <c r="L128">
        <v>0</v>
      </c>
      <c r="M128">
        <v>0</v>
      </c>
      <c r="N128">
        <v>0.515</v>
      </c>
      <c r="O128">
        <v>0.835</v>
      </c>
      <c r="P128">
        <v>0</v>
      </c>
      <c r="Q128">
        <v>0</v>
      </c>
      <c r="R128">
        <v>0</v>
      </c>
      <c r="S128">
        <v>1.34</v>
      </c>
      <c r="T128">
        <v>1.5</v>
      </c>
      <c r="U128" s="8">
        <v>0.875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5</v>
      </c>
      <c r="AB128">
        <v>0</v>
      </c>
      <c r="AC128">
        <v>36.4</v>
      </c>
      <c r="AD128">
        <v>0</v>
      </c>
      <c r="AE128">
        <v>0</v>
      </c>
      <c r="AI128">
        <v>1830</v>
      </c>
      <c r="AJ128">
        <v>196</v>
      </c>
      <c r="AK128">
        <v>171</v>
      </c>
      <c r="AL128">
        <v>8.67</v>
      </c>
      <c r="AM128">
        <v>81.4</v>
      </c>
      <c r="AN128">
        <v>30.5</v>
      </c>
      <c r="AO128">
        <v>19.5</v>
      </c>
      <c r="AP128">
        <v>1.83</v>
      </c>
      <c r="AQ128">
        <v>0</v>
      </c>
      <c r="AR128">
        <v>4.34</v>
      </c>
      <c r="AS128">
        <v>8630</v>
      </c>
      <c r="AT128">
        <v>0</v>
      </c>
      <c r="AU128">
        <v>43</v>
      </c>
      <c r="AV128">
        <v>75</v>
      </c>
      <c r="AW128">
        <v>33.7</v>
      </c>
      <c r="AX128">
        <v>96.8</v>
      </c>
      <c r="AY128">
        <v>0</v>
      </c>
      <c r="AZ128">
        <v>0</v>
      </c>
      <c r="BA128">
        <v>0</v>
      </c>
      <c r="BB128">
        <v>0</v>
      </c>
      <c r="BC128">
        <v>20.564999999999998</v>
      </c>
      <c r="BD128">
        <v>126</v>
      </c>
      <c r="BE128" t="b">
        <v>1</v>
      </c>
      <c r="BF128">
        <v>734.9999805291493</v>
      </c>
    </row>
    <row r="129" spans="1:58" ht="12.75">
      <c r="A129" t="s">
        <v>7</v>
      </c>
      <c r="B129" s="11" t="s">
        <v>168</v>
      </c>
      <c r="C129" s="3" t="s">
        <v>168</v>
      </c>
      <c r="D129" s="7" t="s">
        <v>168</v>
      </c>
      <c r="E129" s="4" t="s">
        <v>55</v>
      </c>
      <c r="F129" s="12">
        <v>73</v>
      </c>
      <c r="G129">
        <v>21.5</v>
      </c>
      <c r="H129">
        <v>21.2</v>
      </c>
      <c r="I129">
        <v>0</v>
      </c>
      <c r="J129">
        <v>0</v>
      </c>
      <c r="K129">
        <v>8.3</v>
      </c>
      <c r="L129">
        <v>0</v>
      </c>
      <c r="M129">
        <v>0</v>
      </c>
      <c r="N129">
        <v>0.455</v>
      </c>
      <c r="O129">
        <v>0.74</v>
      </c>
      <c r="P129">
        <v>0</v>
      </c>
      <c r="Q129">
        <v>0</v>
      </c>
      <c r="R129">
        <v>0</v>
      </c>
      <c r="S129">
        <v>1.24</v>
      </c>
      <c r="T129">
        <v>1.4375</v>
      </c>
      <c r="U129" s="8">
        <v>0.875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5.6</v>
      </c>
      <c r="AB129">
        <v>0</v>
      </c>
      <c r="AC129">
        <v>41.2</v>
      </c>
      <c r="AD129">
        <v>0</v>
      </c>
      <c r="AE129">
        <v>0</v>
      </c>
      <c r="AI129">
        <v>1600</v>
      </c>
      <c r="AJ129">
        <v>172</v>
      </c>
      <c r="AK129">
        <v>151</v>
      </c>
      <c r="AL129">
        <v>8.64</v>
      </c>
      <c r="AM129">
        <v>70.6</v>
      </c>
      <c r="AN129">
        <v>26.6</v>
      </c>
      <c r="AO129">
        <v>17</v>
      </c>
      <c r="AP129">
        <v>1.81</v>
      </c>
      <c r="AQ129">
        <v>0</v>
      </c>
      <c r="AR129">
        <v>3.02</v>
      </c>
      <c r="AS129">
        <v>7410</v>
      </c>
      <c r="AT129">
        <v>0</v>
      </c>
      <c r="AU129">
        <v>42.5</v>
      </c>
      <c r="AV129">
        <v>65.2</v>
      </c>
      <c r="AW129">
        <v>29.7</v>
      </c>
      <c r="AX129">
        <v>85</v>
      </c>
      <c r="AY129">
        <v>0</v>
      </c>
      <c r="AZ129">
        <v>0</v>
      </c>
      <c r="BA129">
        <v>0</v>
      </c>
      <c r="BB129">
        <v>0</v>
      </c>
      <c r="BC129">
        <v>20.46</v>
      </c>
      <c r="BD129">
        <v>127</v>
      </c>
      <c r="BE129" t="b">
        <v>1</v>
      </c>
      <c r="BF129">
        <v>644.9999829133351</v>
      </c>
    </row>
    <row r="130" spans="1:58" ht="12.75">
      <c r="A130" t="s">
        <v>7</v>
      </c>
      <c r="B130" s="11" t="s">
        <v>169</v>
      </c>
      <c r="C130" s="3" t="s">
        <v>169</v>
      </c>
      <c r="D130" s="7" t="s">
        <v>169</v>
      </c>
      <c r="E130" s="4" t="s">
        <v>55</v>
      </c>
      <c r="F130" s="12">
        <v>68</v>
      </c>
      <c r="G130">
        <v>20</v>
      </c>
      <c r="H130">
        <v>21.1</v>
      </c>
      <c r="I130">
        <v>0</v>
      </c>
      <c r="J130">
        <v>0</v>
      </c>
      <c r="K130">
        <v>8.27</v>
      </c>
      <c r="L130">
        <v>0</v>
      </c>
      <c r="M130">
        <v>0</v>
      </c>
      <c r="N130">
        <v>0.43</v>
      </c>
      <c r="O130">
        <v>0.685</v>
      </c>
      <c r="P130">
        <v>0</v>
      </c>
      <c r="Q130">
        <v>0</v>
      </c>
      <c r="R130">
        <v>0</v>
      </c>
      <c r="S130">
        <v>1.19</v>
      </c>
      <c r="T130">
        <v>1.375</v>
      </c>
      <c r="U130" s="8">
        <v>0.875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6.04</v>
      </c>
      <c r="AB130">
        <v>0</v>
      </c>
      <c r="AC130">
        <v>43.6</v>
      </c>
      <c r="AD130">
        <v>0</v>
      </c>
      <c r="AE130">
        <v>0</v>
      </c>
      <c r="AI130">
        <v>1480</v>
      </c>
      <c r="AJ130">
        <v>160</v>
      </c>
      <c r="AK130">
        <v>140</v>
      </c>
      <c r="AL130">
        <v>8.6</v>
      </c>
      <c r="AM130">
        <v>64.7</v>
      </c>
      <c r="AN130">
        <v>24.4</v>
      </c>
      <c r="AO130">
        <v>15.7</v>
      </c>
      <c r="AP130">
        <v>1.8</v>
      </c>
      <c r="AQ130">
        <v>0</v>
      </c>
      <c r="AR130">
        <v>2.45</v>
      </c>
      <c r="AS130">
        <v>6760</v>
      </c>
      <c r="AT130">
        <v>0</v>
      </c>
      <c r="AU130">
        <v>42.2</v>
      </c>
      <c r="AV130">
        <v>59.8</v>
      </c>
      <c r="AW130">
        <v>27.4</v>
      </c>
      <c r="AX130">
        <v>78.7</v>
      </c>
      <c r="AY130">
        <v>0</v>
      </c>
      <c r="AZ130">
        <v>0</v>
      </c>
      <c r="BA130">
        <v>0</v>
      </c>
      <c r="BB130">
        <v>0</v>
      </c>
      <c r="BC130">
        <v>20.415000000000003</v>
      </c>
      <c r="BD130">
        <v>128</v>
      </c>
      <c r="BE130" t="b">
        <v>1</v>
      </c>
      <c r="BF130">
        <v>599.999984105428</v>
      </c>
    </row>
    <row r="131" spans="1:58" ht="12.75">
      <c r="A131" t="s">
        <v>7</v>
      </c>
      <c r="B131" s="11" t="s">
        <v>170</v>
      </c>
      <c r="C131" s="3" t="s">
        <v>170</v>
      </c>
      <c r="D131" s="7" t="s">
        <v>170</v>
      </c>
      <c r="E131" s="4" t="s">
        <v>55</v>
      </c>
      <c r="F131" s="12">
        <v>62</v>
      </c>
      <c r="G131">
        <v>18.3</v>
      </c>
      <c r="H131">
        <v>21</v>
      </c>
      <c r="I131">
        <v>0</v>
      </c>
      <c r="J131">
        <v>0</v>
      </c>
      <c r="K131">
        <v>8.24</v>
      </c>
      <c r="L131">
        <v>0</v>
      </c>
      <c r="M131">
        <v>0</v>
      </c>
      <c r="N131">
        <v>0.4</v>
      </c>
      <c r="O131">
        <v>0.615</v>
      </c>
      <c r="P131">
        <v>0</v>
      </c>
      <c r="Q131">
        <v>0</v>
      </c>
      <c r="R131">
        <v>0</v>
      </c>
      <c r="S131">
        <v>1.12</v>
      </c>
      <c r="T131">
        <v>1.3125</v>
      </c>
      <c r="U131" s="8">
        <v>0.8125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6.7</v>
      </c>
      <c r="AB131">
        <v>0</v>
      </c>
      <c r="AC131">
        <v>46.9</v>
      </c>
      <c r="AD131">
        <v>0</v>
      </c>
      <c r="AE131">
        <v>0</v>
      </c>
      <c r="AI131">
        <v>1330</v>
      </c>
      <c r="AJ131">
        <v>144</v>
      </c>
      <c r="AK131">
        <v>127</v>
      </c>
      <c r="AL131">
        <v>8.54</v>
      </c>
      <c r="AM131">
        <v>57.5</v>
      </c>
      <c r="AN131">
        <v>21.7</v>
      </c>
      <c r="AO131">
        <v>14</v>
      </c>
      <c r="AP131">
        <v>1.77</v>
      </c>
      <c r="AQ131">
        <v>0</v>
      </c>
      <c r="AR131">
        <v>1.83</v>
      </c>
      <c r="AS131">
        <v>5960</v>
      </c>
      <c r="AT131">
        <v>0</v>
      </c>
      <c r="AU131">
        <v>42</v>
      </c>
      <c r="AV131">
        <v>53.2</v>
      </c>
      <c r="AW131">
        <v>24.6</v>
      </c>
      <c r="AX131">
        <v>71.2</v>
      </c>
      <c r="AY131">
        <v>0</v>
      </c>
      <c r="AZ131">
        <v>0</v>
      </c>
      <c r="BA131">
        <v>0</v>
      </c>
      <c r="BB131">
        <v>0</v>
      </c>
      <c r="BC131">
        <v>20.385</v>
      </c>
      <c r="BD131">
        <v>129</v>
      </c>
      <c r="BE131" t="b">
        <v>1</v>
      </c>
      <c r="BF131">
        <v>539.9999856948853</v>
      </c>
    </row>
    <row r="132" spans="1:58" ht="12.75">
      <c r="A132" t="s">
        <v>7</v>
      </c>
      <c r="B132" s="11" t="s">
        <v>171</v>
      </c>
      <c r="C132" s="3" t="s">
        <v>171</v>
      </c>
      <c r="D132" s="7" t="s">
        <v>171</v>
      </c>
      <c r="E132" s="4" t="s">
        <v>55</v>
      </c>
      <c r="F132" s="12">
        <v>55</v>
      </c>
      <c r="G132">
        <v>16.2</v>
      </c>
      <c r="H132">
        <v>20.8</v>
      </c>
      <c r="I132">
        <v>0</v>
      </c>
      <c r="J132">
        <v>0</v>
      </c>
      <c r="K132">
        <v>8.22</v>
      </c>
      <c r="L132">
        <v>0</v>
      </c>
      <c r="M132">
        <v>0</v>
      </c>
      <c r="N132">
        <v>0.375</v>
      </c>
      <c r="O132">
        <v>0.522</v>
      </c>
      <c r="P132">
        <v>0</v>
      </c>
      <c r="Q132">
        <v>0</v>
      </c>
      <c r="R132">
        <v>0</v>
      </c>
      <c r="S132">
        <v>1.02</v>
      </c>
      <c r="T132">
        <v>1.1875</v>
      </c>
      <c r="U132" s="8">
        <v>0.8125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7.87</v>
      </c>
      <c r="AB132">
        <v>0</v>
      </c>
      <c r="AC132">
        <v>50</v>
      </c>
      <c r="AD132">
        <v>0</v>
      </c>
      <c r="AE132">
        <v>0</v>
      </c>
      <c r="AI132">
        <v>1140</v>
      </c>
      <c r="AJ132">
        <v>126</v>
      </c>
      <c r="AK132">
        <v>110</v>
      </c>
      <c r="AL132">
        <v>8.4</v>
      </c>
      <c r="AM132">
        <v>48.4</v>
      </c>
      <c r="AN132">
        <v>18.4</v>
      </c>
      <c r="AO132">
        <v>11.8</v>
      </c>
      <c r="AP132">
        <v>1.73</v>
      </c>
      <c r="AQ132">
        <v>0</v>
      </c>
      <c r="AR132">
        <v>1.24</v>
      </c>
      <c r="AS132">
        <v>4980</v>
      </c>
      <c r="AT132">
        <v>0</v>
      </c>
      <c r="AU132">
        <v>41.7</v>
      </c>
      <c r="AV132">
        <v>44.7</v>
      </c>
      <c r="AW132">
        <v>20.8</v>
      </c>
      <c r="AX132">
        <v>61.8</v>
      </c>
      <c r="AY132">
        <v>0</v>
      </c>
      <c r="AZ132">
        <v>0</v>
      </c>
      <c r="BA132">
        <v>0</v>
      </c>
      <c r="BB132">
        <v>0</v>
      </c>
      <c r="BC132">
        <v>20.278000000000002</v>
      </c>
      <c r="BD132">
        <v>130</v>
      </c>
      <c r="BE132" t="b">
        <v>1</v>
      </c>
      <c r="BF132">
        <v>472.4999874830246</v>
      </c>
    </row>
    <row r="133" spans="1:58" ht="12.75">
      <c r="A133" t="s">
        <v>7</v>
      </c>
      <c r="B133" s="11" t="s">
        <v>172</v>
      </c>
      <c r="C133" s="3" t="s">
        <v>172</v>
      </c>
      <c r="D133" s="7" t="s">
        <v>172</v>
      </c>
      <c r="E133" s="4" t="s">
        <v>55</v>
      </c>
      <c r="F133" s="12">
        <v>48</v>
      </c>
      <c r="G133">
        <v>14.1</v>
      </c>
      <c r="H133">
        <v>20.6</v>
      </c>
      <c r="I133">
        <v>0</v>
      </c>
      <c r="J133">
        <v>0</v>
      </c>
      <c r="K133">
        <v>8.14</v>
      </c>
      <c r="L133">
        <v>0</v>
      </c>
      <c r="M133">
        <v>0</v>
      </c>
      <c r="N133">
        <v>0.35</v>
      </c>
      <c r="O133">
        <v>0.43</v>
      </c>
      <c r="P133">
        <v>0</v>
      </c>
      <c r="Q133">
        <v>0</v>
      </c>
      <c r="R133">
        <v>0</v>
      </c>
      <c r="S133">
        <v>0.93</v>
      </c>
      <c r="T133">
        <v>1.125</v>
      </c>
      <c r="U133" s="8">
        <v>0.8125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9.47</v>
      </c>
      <c r="AB133">
        <v>0</v>
      </c>
      <c r="AC133">
        <v>53.6</v>
      </c>
      <c r="AD133">
        <v>0</v>
      </c>
      <c r="AE133">
        <v>0</v>
      </c>
      <c r="AI133">
        <v>959</v>
      </c>
      <c r="AJ133">
        <v>107</v>
      </c>
      <c r="AK133">
        <v>93</v>
      </c>
      <c r="AL133">
        <v>8.24</v>
      </c>
      <c r="AM133">
        <v>38.7</v>
      </c>
      <c r="AN133">
        <v>14.9</v>
      </c>
      <c r="AO133">
        <v>9.52</v>
      </c>
      <c r="AP133">
        <v>1.66</v>
      </c>
      <c r="AQ133">
        <v>0</v>
      </c>
      <c r="AR133">
        <v>0.803</v>
      </c>
      <c r="AS133">
        <v>3950</v>
      </c>
      <c r="AT133">
        <v>0</v>
      </c>
      <c r="AU133">
        <v>41</v>
      </c>
      <c r="AV133">
        <v>35.9</v>
      </c>
      <c r="AW133">
        <v>16.9</v>
      </c>
      <c r="AX133">
        <v>52.3</v>
      </c>
      <c r="AY133">
        <v>0</v>
      </c>
      <c r="AZ133">
        <v>0</v>
      </c>
      <c r="BA133">
        <v>0</v>
      </c>
      <c r="BB133">
        <v>0</v>
      </c>
      <c r="BC133">
        <v>20.17</v>
      </c>
      <c r="BD133">
        <v>131</v>
      </c>
      <c r="BE133" t="b">
        <v>1</v>
      </c>
      <c r="BF133">
        <v>401.249989370505</v>
      </c>
    </row>
    <row r="134" spans="1:58" ht="12.75">
      <c r="A134" t="s">
        <v>7</v>
      </c>
      <c r="B134" s="11" t="s">
        <v>173</v>
      </c>
      <c r="C134" s="3" t="s">
        <v>173</v>
      </c>
      <c r="D134" s="7" t="s">
        <v>173</v>
      </c>
      <c r="E134" s="4" t="s">
        <v>55</v>
      </c>
      <c r="F134" s="12">
        <v>57</v>
      </c>
      <c r="G134">
        <v>16.7</v>
      </c>
      <c r="H134">
        <v>21.1</v>
      </c>
      <c r="I134">
        <v>0</v>
      </c>
      <c r="J134">
        <v>0</v>
      </c>
      <c r="K134">
        <v>6.56</v>
      </c>
      <c r="L134">
        <v>0</v>
      </c>
      <c r="M134">
        <v>0</v>
      </c>
      <c r="N134">
        <v>0.405</v>
      </c>
      <c r="O134">
        <v>0.65</v>
      </c>
      <c r="P134">
        <v>0</v>
      </c>
      <c r="Q134">
        <v>0</v>
      </c>
      <c r="R134">
        <v>0</v>
      </c>
      <c r="S134">
        <v>1.15</v>
      </c>
      <c r="T134">
        <v>1.3125</v>
      </c>
      <c r="U134" s="8">
        <v>0.8125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5.04</v>
      </c>
      <c r="AB134">
        <v>0</v>
      </c>
      <c r="AC134">
        <v>46.3</v>
      </c>
      <c r="AD134">
        <v>0</v>
      </c>
      <c r="AE134">
        <v>0</v>
      </c>
      <c r="AI134">
        <v>1170</v>
      </c>
      <c r="AJ134">
        <v>129</v>
      </c>
      <c r="AK134">
        <v>111</v>
      </c>
      <c r="AL134">
        <v>8.36</v>
      </c>
      <c r="AM134">
        <v>30.6</v>
      </c>
      <c r="AN134">
        <v>14.8</v>
      </c>
      <c r="AO134">
        <v>9.35</v>
      </c>
      <c r="AP134">
        <v>1.35</v>
      </c>
      <c r="AQ134">
        <v>0</v>
      </c>
      <c r="AR134">
        <v>1.77</v>
      </c>
      <c r="AS134">
        <v>3190</v>
      </c>
      <c r="AT134">
        <v>0</v>
      </c>
      <c r="AU134">
        <v>33.5</v>
      </c>
      <c r="AV134">
        <v>35.8</v>
      </c>
      <c r="AW134">
        <v>20.5</v>
      </c>
      <c r="AX134">
        <v>63.4</v>
      </c>
      <c r="AY134">
        <v>0</v>
      </c>
      <c r="AZ134">
        <v>0</v>
      </c>
      <c r="BA134">
        <v>0</v>
      </c>
      <c r="BB134">
        <v>0</v>
      </c>
      <c r="BC134">
        <v>20.450000000000003</v>
      </c>
      <c r="BD134">
        <v>132</v>
      </c>
      <c r="BE134" t="b">
        <v>1</v>
      </c>
      <c r="BF134">
        <v>483.7499871850014</v>
      </c>
    </row>
    <row r="135" spans="1:58" ht="12.75">
      <c r="A135" t="s">
        <v>7</v>
      </c>
      <c r="B135" s="11" t="s">
        <v>174</v>
      </c>
      <c r="C135" s="3" t="s">
        <v>174</v>
      </c>
      <c r="D135" s="7" t="s">
        <v>174</v>
      </c>
      <c r="E135" s="4" t="s">
        <v>55</v>
      </c>
      <c r="F135" s="12">
        <v>50</v>
      </c>
      <c r="G135">
        <v>14.7</v>
      </c>
      <c r="H135">
        <v>20.8</v>
      </c>
      <c r="I135">
        <v>0</v>
      </c>
      <c r="J135">
        <v>0</v>
      </c>
      <c r="K135">
        <v>6.53</v>
      </c>
      <c r="L135">
        <v>0</v>
      </c>
      <c r="M135">
        <v>0</v>
      </c>
      <c r="N135">
        <v>0.38</v>
      </c>
      <c r="O135">
        <v>0.535</v>
      </c>
      <c r="P135">
        <v>0</v>
      </c>
      <c r="Q135">
        <v>0</v>
      </c>
      <c r="R135">
        <v>0</v>
      </c>
      <c r="S135">
        <v>1.04</v>
      </c>
      <c r="T135">
        <v>1.25</v>
      </c>
      <c r="U135" s="8">
        <v>0.8125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6.1</v>
      </c>
      <c r="AB135">
        <v>0</v>
      </c>
      <c r="AC135">
        <v>49.4</v>
      </c>
      <c r="AD135">
        <v>0</v>
      </c>
      <c r="AE135">
        <v>0</v>
      </c>
      <c r="AI135">
        <v>984</v>
      </c>
      <c r="AJ135">
        <v>110</v>
      </c>
      <c r="AK135">
        <v>94.5</v>
      </c>
      <c r="AL135">
        <v>8.18</v>
      </c>
      <c r="AM135">
        <v>24.9</v>
      </c>
      <c r="AN135">
        <v>12.2</v>
      </c>
      <c r="AO135">
        <v>7.64</v>
      </c>
      <c r="AP135">
        <v>1.3</v>
      </c>
      <c r="AQ135">
        <v>0</v>
      </c>
      <c r="AR135">
        <v>1.14</v>
      </c>
      <c r="AS135">
        <v>2570</v>
      </c>
      <c r="AT135">
        <v>0</v>
      </c>
      <c r="AU135">
        <v>33.1</v>
      </c>
      <c r="AV135">
        <v>28.9</v>
      </c>
      <c r="AW135">
        <v>16.7</v>
      </c>
      <c r="AX135">
        <v>53.9</v>
      </c>
      <c r="AY135">
        <v>0</v>
      </c>
      <c r="AZ135">
        <v>0</v>
      </c>
      <c r="BA135">
        <v>0</v>
      </c>
      <c r="BB135">
        <v>0</v>
      </c>
      <c r="BC135">
        <v>20.265</v>
      </c>
      <c r="BD135">
        <v>133</v>
      </c>
      <c r="BE135" t="b">
        <v>1</v>
      </c>
      <c r="BF135">
        <v>412.49998907248175</v>
      </c>
    </row>
    <row r="136" spans="1:58" ht="12.75">
      <c r="A136" t="s">
        <v>7</v>
      </c>
      <c r="B136" s="11" t="s">
        <v>175</v>
      </c>
      <c r="C136" s="3" t="s">
        <v>175</v>
      </c>
      <c r="D136" s="7" t="s">
        <v>175</v>
      </c>
      <c r="E136" s="4" t="s">
        <v>55</v>
      </c>
      <c r="F136" s="12">
        <v>44</v>
      </c>
      <c r="G136">
        <v>13</v>
      </c>
      <c r="H136">
        <v>20.7</v>
      </c>
      <c r="I136">
        <v>0</v>
      </c>
      <c r="J136">
        <v>0</v>
      </c>
      <c r="K136">
        <v>6.5</v>
      </c>
      <c r="L136">
        <v>0</v>
      </c>
      <c r="M136">
        <v>0</v>
      </c>
      <c r="N136">
        <v>0.35</v>
      </c>
      <c r="O136">
        <v>0.45</v>
      </c>
      <c r="P136">
        <v>0</v>
      </c>
      <c r="Q136">
        <v>0</v>
      </c>
      <c r="R136">
        <v>0</v>
      </c>
      <c r="S136">
        <v>0.95</v>
      </c>
      <c r="T136">
        <v>1.125</v>
      </c>
      <c r="U136" s="8">
        <v>0.8125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7.22</v>
      </c>
      <c r="AB136">
        <v>0</v>
      </c>
      <c r="AC136">
        <v>53.6</v>
      </c>
      <c r="AD136">
        <v>0</v>
      </c>
      <c r="AE136">
        <v>0</v>
      </c>
      <c r="AI136">
        <v>843</v>
      </c>
      <c r="AJ136">
        <v>95.4</v>
      </c>
      <c r="AK136">
        <v>81.6</v>
      </c>
      <c r="AL136">
        <v>8.06</v>
      </c>
      <c r="AM136">
        <v>20.7</v>
      </c>
      <c r="AN136">
        <v>10.2</v>
      </c>
      <c r="AO136">
        <v>6.37</v>
      </c>
      <c r="AP136">
        <v>1.26</v>
      </c>
      <c r="AQ136">
        <v>0</v>
      </c>
      <c r="AR136">
        <v>0.77</v>
      </c>
      <c r="AS136">
        <v>2110</v>
      </c>
      <c r="AT136">
        <v>0</v>
      </c>
      <c r="AU136">
        <v>32.9</v>
      </c>
      <c r="AV136">
        <v>24.1</v>
      </c>
      <c r="AW136">
        <v>14</v>
      </c>
      <c r="AX136">
        <v>46.8</v>
      </c>
      <c r="AY136">
        <v>0</v>
      </c>
      <c r="AZ136">
        <v>0</v>
      </c>
      <c r="BA136">
        <v>0</v>
      </c>
      <c r="BB136">
        <v>0</v>
      </c>
      <c r="BC136">
        <v>20.25</v>
      </c>
      <c r="BD136">
        <v>134</v>
      </c>
      <c r="BE136" t="b">
        <v>1</v>
      </c>
      <c r="BF136">
        <v>357.7499905228615</v>
      </c>
    </row>
    <row r="137" spans="1:58" ht="12.75">
      <c r="A137" t="s">
        <v>7</v>
      </c>
      <c r="B137" s="11" t="s">
        <v>452</v>
      </c>
      <c r="C137" s="3" t="s">
        <v>452</v>
      </c>
      <c r="D137" s="7" t="s">
        <v>452</v>
      </c>
      <c r="E137" s="4" t="s">
        <v>17</v>
      </c>
      <c r="F137" s="12">
        <v>311</v>
      </c>
      <c r="G137">
        <v>91.6</v>
      </c>
      <c r="H137">
        <v>22.3</v>
      </c>
      <c r="I137">
        <v>0</v>
      </c>
      <c r="J137">
        <v>0</v>
      </c>
      <c r="K137">
        <v>12</v>
      </c>
      <c r="L137">
        <v>0</v>
      </c>
      <c r="M137">
        <v>0</v>
      </c>
      <c r="N137">
        <v>1.52</v>
      </c>
      <c r="O137">
        <v>2.74</v>
      </c>
      <c r="P137">
        <v>0</v>
      </c>
      <c r="Q137">
        <v>0</v>
      </c>
      <c r="R137">
        <v>0</v>
      </c>
      <c r="S137">
        <v>3.24</v>
      </c>
      <c r="T137">
        <v>3.4375</v>
      </c>
      <c r="U137" s="8">
        <v>1.375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2.19</v>
      </c>
      <c r="AB137">
        <v>0</v>
      </c>
      <c r="AC137">
        <v>10.4</v>
      </c>
      <c r="AD137">
        <v>0</v>
      </c>
      <c r="AE137">
        <v>0</v>
      </c>
      <c r="AI137">
        <v>6970</v>
      </c>
      <c r="AJ137">
        <v>754</v>
      </c>
      <c r="AK137">
        <v>624</v>
      </c>
      <c r="AL137">
        <v>8.72</v>
      </c>
      <c r="AM137">
        <v>795</v>
      </c>
      <c r="AN137">
        <v>207</v>
      </c>
      <c r="AO137">
        <v>132</v>
      </c>
      <c r="AP137">
        <v>2.95</v>
      </c>
      <c r="AQ137">
        <v>0</v>
      </c>
      <c r="AR137">
        <v>176</v>
      </c>
      <c r="AS137">
        <v>76200</v>
      </c>
      <c r="AT137">
        <v>0</v>
      </c>
      <c r="AU137">
        <v>58.7</v>
      </c>
      <c r="AV137">
        <v>482</v>
      </c>
      <c r="AW137">
        <v>140</v>
      </c>
      <c r="AX137">
        <v>375</v>
      </c>
      <c r="AY137">
        <v>0</v>
      </c>
      <c r="AZ137">
        <v>0</v>
      </c>
      <c r="BA137">
        <v>0</v>
      </c>
      <c r="BB137">
        <v>0</v>
      </c>
      <c r="BC137">
        <v>19.560000000000002</v>
      </c>
      <c r="BD137">
        <v>135</v>
      </c>
      <c r="BE137" t="b">
        <v>1</v>
      </c>
      <c r="BF137">
        <v>2827.4999250968294</v>
      </c>
    </row>
    <row r="138" spans="1:58" ht="12.75">
      <c r="A138" t="s">
        <v>7</v>
      </c>
      <c r="B138" s="11" t="s">
        <v>453</v>
      </c>
      <c r="C138" s="3" t="s">
        <v>453</v>
      </c>
      <c r="D138" s="7" t="s">
        <v>453</v>
      </c>
      <c r="E138" s="4" t="s">
        <v>17</v>
      </c>
      <c r="F138" s="12">
        <v>283</v>
      </c>
      <c r="G138">
        <v>83.3</v>
      </c>
      <c r="H138">
        <v>21.9</v>
      </c>
      <c r="I138">
        <v>0</v>
      </c>
      <c r="J138">
        <v>0</v>
      </c>
      <c r="K138">
        <v>11.9</v>
      </c>
      <c r="L138">
        <v>0</v>
      </c>
      <c r="M138">
        <v>0</v>
      </c>
      <c r="N138">
        <v>1.4</v>
      </c>
      <c r="O138">
        <v>2.5</v>
      </c>
      <c r="P138">
        <v>0</v>
      </c>
      <c r="Q138">
        <v>0</v>
      </c>
      <c r="R138">
        <v>0</v>
      </c>
      <c r="S138">
        <v>3</v>
      </c>
      <c r="T138">
        <v>3.1875</v>
      </c>
      <c r="U138" s="8">
        <v>1.3125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2.38</v>
      </c>
      <c r="AB138">
        <v>0</v>
      </c>
      <c r="AC138">
        <v>11.3</v>
      </c>
      <c r="AD138">
        <v>0</v>
      </c>
      <c r="AE138">
        <v>0</v>
      </c>
      <c r="AI138">
        <v>6170</v>
      </c>
      <c r="AJ138">
        <v>676</v>
      </c>
      <c r="AK138">
        <v>565</v>
      </c>
      <c r="AL138">
        <v>8.61</v>
      </c>
      <c r="AM138">
        <v>704</v>
      </c>
      <c r="AN138">
        <v>185</v>
      </c>
      <c r="AO138">
        <v>118</v>
      </c>
      <c r="AP138">
        <v>2.91</v>
      </c>
      <c r="AQ138">
        <v>0</v>
      </c>
      <c r="AR138">
        <v>134</v>
      </c>
      <c r="AS138">
        <v>65900</v>
      </c>
      <c r="AT138">
        <v>0</v>
      </c>
      <c r="AU138">
        <v>57.7</v>
      </c>
      <c r="AV138">
        <v>429</v>
      </c>
      <c r="AW138">
        <v>127</v>
      </c>
      <c r="AX138">
        <v>339</v>
      </c>
      <c r="AY138">
        <v>0</v>
      </c>
      <c r="AZ138">
        <v>0</v>
      </c>
      <c r="BA138">
        <v>0</v>
      </c>
      <c r="BB138">
        <v>0</v>
      </c>
      <c r="BC138">
        <v>19.4</v>
      </c>
      <c r="BD138">
        <v>136</v>
      </c>
      <c r="BE138" t="b">
        <v>1</v>
      </c>
      <c r="BF138">
        <v>2534.9999328454332</v>
      </c>
    </row>
    <row r="139" spans="1:58" ht="12.75">
      <c r="A139" t="s">
        <v>7</v>
      </c>
      <c r="B139" s="11" t="s">
        <v>454</v>
      </c>
      <c r="C139" s="3" t="s">
        <v>454</v>
      </c>
      <c r="D139" s="7" t="s">
        <v>454</v>
      </c>
      <c r="E139" s="4" t="s">
        <v>17</v>
      </c>
      <c r="F139" s="12">
        <v>258</v>
      </c>
      <c r="G139">
        <v>75.9</v>
      </c>
      <c r="H139">
        <v>21.5</v>
      </c>
      <c r="I139">
        <v>0</v>
      </c>
      <c r="J139">
        <v>0</v>
      </c>
      <c r="K139">
        <v>11.8</v>
      </c>
      <c r="L139">
        <v>0</v>
      </c>
      <c r="M139">
        <v>0</v>
      </c>
      <c r="N139">
        <v>1.28</v>
      </c>
      <c r="O139">
        <v>2.3</v>
      </c>
      <c r="P139">
        <v>0</v>
      </c>
      <c r="Q139">
        <v>0</v>
      </c>
      <c r="R139">
        <v>0</v>
      </c>
      <c r="S139">
        <v>2.7</v>
      </c>
      <c r="T139">
        <v>3</v>
      </c>
      <c r="U139" s="8">
        <v>1.25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2.56</v>
      </c>
      <c r="AB139">
        <v>0</v>
      </c>
      <c r="AC139">
        <v>12.5</v>
      </c>
      <c r="AD139">
        <v>0</v>
      </c>
      <c r="AE139">
        <v>0</v>
      </c>
      <c r="AI139">
        <v>5510</v>
      </c>
      <c r="AJ139">
        <v>611</v>
      </c>
      <c r="AK139">
        <v>514</v>
      </c>
      <c r="AL139">
        <v>8.53</v>
      </c>
      <c r="AM139">
        <v>628</v>
      </c>
      <c r="AN139">
        <v>166</v>
      </c>
      <c r="AO139">
        <v>107</v>
      </c>
      <c r="AP139">
        <v>2.88</v>
      </c>
      <c r="AQ139">
        <v>0</v>
      </c>
      <c r="AR139">
        <v>103</v>
      </c>
      <c r="AS139">
        <v>57600</v>
      </c>
      <c r="AT139">
        <v>0</v>
      </c>
      <c r="AU139">
        <v>56.6</v>
      </c>
      <c r="AV139">
        <v>384</v>
      </c>
      <c r="AW139">
        <v>116</v>
      </c>
      <c r="AX139">
        <v>306</v>
      </c>
      <c r="AY139">
        <v>0</v>
      </c>
      <c r="AZ139">
        <v>0</v>
      </c>
      <c r="BA139">
        <v>0</v>
      </c>
      <c r="BB139">
        <v>0</v>
      </c>
      <c r="BC139">
        <v>19.2</v>
      </c>
      <c r="BD139">
        <v>137</v>
      </c>
      <c r="BE139" t="b">
        <v>1</v>
      </c>
      <c r="BF139">
        <v>2291.249755859375</v>
      </c>
    </row>
    <row r="140" spans="1:58" ht="12.75">
      <c r="A140" t="s">
        <v>7</v>
      </c>
      <c r="B140" s="11" t="s">
        <v>455</v>
      </c>
      <c r="C140" s="3" t="s">
        <v>455</v>
      </c>
      <c r="D140" s="7" t="s">
        <v>455</v>
      </c>
      <c r="E140" s="4" t="s">
        <v>17</v>
      </c>
      <c r="F140" s="12">
        <v>234</v>
      </c>
      <c r="G140">
        <v>68.8</v>
      </c>
      <c r="H140">
        <v>21.1</v>
      </c>
      <c r="I140">
        <v>0</v>
      </c>
      <c r="J140">
        <v>0</v>
      </c>
      <c r="K140">
        <v>11.7</v>
      </c>
      <c r="L140">
        <v>0</v>
      </c>
      <c r="M140">
        <v>0</v>
      </c>
      <c r="N140">
        <v>1.16</v>
      </c>
      <c r="O140">
        <v>2.11</v>
      </c>
      <c r="P140">
        <v>0</v>
      </c>
      <c r="Q140">
        <v>0</v>
      </c>
      <c r="R140">
        <v>0</v>
      </c>
      <c r="S140">
        <v>2.51</v>
      </c>
      <c r="T140">
        <v>2.75</v>
      </c>
      <c r="U140" s="8">
        <v>1.1875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2.76</v>
      </c>
      <c r="AB140">
        <v>0</v>
      </c>
      <c r="AC140">
        <v>16.8</v>
      </c>
      <c r="AD140">
        <v>0</v>
      </c>
      <c r="AE140">
        <v>0</v>
      </c>
      <c r="AI140">
        <v>4900</v>
      </c>
      <c r="AJ140">
        <v>549</v>
      </c>
      <c r="AK140">
        <v>466</v>
      </c>
      <c r="AL140">
        <v>8.44</v>
      </c>
      <c r="AM140">
        <v>558</v>
      </c>
      <c r="AN140">
        <v>149</v>
      </c>
      <c r="AO140">
        <v>95.8</v>
      </c>
      <c r="AP140">
        <v>2.85</v>
      </c>
      <c r="AQ140">
        <v>0</v>
      </c>
      <c r="AR140">
        <v>78.7</v>
      </c>
      <c r="AS140">
        <v>50100</v>
      </c>
      <c r="AT140">
        <v>0</v>
      </c>
      <c r="AU140">
        <v>55.5</v>
      </c>
      <c r="AV140">
        <v>343</v>
      </c>
      <c r="AW140">
        <v>106</v>
      </c>
      <c r="AX140">
        <v>276</v>
      </c>
      <c r="AY140">
        <v>0</v>
      </c>
      <c r="AZ140">
        <v>0</v>
      </c>
      <c r="BA140">
        <v>0</v>
      </c>
      <c r="BB140">
        <v>0</v>
      </c>
      <c r="BC140">
        <v>18.990000000000002</v>
      </c>
      <c r="BD140">
        <v>138</v>
      </c>
      <c r="BE140" t="b">
        <v>1</v>
      </c>
      <c r="BF140">
        <v>2058.74994546175</v>
      </c>
    </row>
    <row r="141" spans="1:58" ht="12.75">
      <c r="A141" t="s">
        <v>7</v>
      </c>
      <c r="B141" s="11" t="s">
        <v>456</v>
      </c>
      <c r="C141" s="3" t="s">
        <v>456</v>
      </c>
      <c r="D141" s="7" t="s">
        <v>456</v>
      </c>
      <c r="E141" s="4" t="s">
        <v>55</v>
      </c>
      <c r="F141" s="12">
        <v>211</v>
      </c>
      <c r="G141">
        <v>62.1</v>
      </c>
      <c r="H141">
        <v>20.7</v>
      </c>
      <c r="I141">
        <v>0</v>
      </c>
      <c r="J141">
        <v>0</v>
      </c>
      <c r="K141">
        <v>11.6</v>
      </c>
      <c r="L141">
        <v>0</v>
      </c>
      <c r="M141">
        <v>0</v>
      </c>
      <c r="N141">
        <v>1.06</v>
      </c>
      <c r="O141">
        <v>1.91</v>
      </c>
      <c r="P141">
        <v>0</v>
      </c>
      <c r="Q141">
        <v>0</v>
      </c>
      <c r="R141">
        <v>0</v>
      </c>
      <c r="S141">
        <v>2.31</v>
      </c>
      <c r="T141">
        <v>2.5625</v>
      </c>
      <c r="U141" s="8">
        <v>1.1875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3.02</v>
      </c>
      <c r="AB141">
        <v>0</v>
      </c>
      <c r="AC141">
        <v>15.1</v>
      </c>
      <c r="AD141">
        <v>0</v>
      </c>
      <c r="AE141">
        <v>0</v>
      </c>
      <c r="AI141">
        <v>4330</v>
      </c>
      <c r="AJ141">
        <v>490</v>
      </c>
      <c r="AK141">
        <v>419</v>
      </c>
      <c r="AL141">
        <v>8.35</v>
      </c>
      <c r="AM141">
        <v>493</v>
      </c>
      <c r="AN141">
        <v>132</v>
      </c>
      <c r="AO141">
        <v>85.3</v>
      </c>
      <c r="AP141">
        <v>2.82</v>
      </c>
      <c r="AQ141">
        <v>0</v>
      </c>
      <c r="AR141">
        <v>58.6</v>
      </c>
      <c r="AS141">
        <v>43400</v>
      </c>
      <c r="AT141">
        <v>0</v>
      </c>
      <c r="AU141">
        <v>54.5</v>
      </c>
      <c r="AV141">
        <v>302</v>
      </c>
      <c r="AW141">
        <v>94.6</v>
      </c>
      <c r="AX141">
        <v>246</v>
      </c>
      <c r="AY141">
        <v>0</v>
      </c>
      <c r="AZ141">
        <v>0</v>
      </c>
      <c r="BA141">
        <v>0</v>
      </c>
      <c r="BB141">
        <v>0</v>
      </c>
      <c r="BC141">
        <v>18.79</v>
      </c>
      <c r="BD141">
        <v>139</v>
      </c>
      <c r="BE141" t="b">
        <v>1</v>
      </c>
      <c r="BF141">
        <v>1837.4998779296875</v>
      </c>
    </row>
    <row r="142" spans="1:58" ht="12.75">
      <c r="A142" t="s">
        <v>7</v>
      </c>
      <c r="B142" s="11" t="s">
        <v>457</v>
      </c>
      <c r="C142" s="3" t="s">
        <v>457</v>
      </c>
      <c r="D142" s="7" t="s">
        <v>457</v>
      </c>
      <c r="E142" s="4" t="s">
        <v>55</v>
      </c>
      <c r="F142" s="12">
        <v>192</v>
      </c>
      <c r="G142">
        <v>56.4</v>
      </c>
      <c r="H142">
        <v>20.4</v>
      </c>
      <c r="I142">
        <v>0</v>
      </c>
      <c r="J142">
        <v>0</v>
      </c>
      <c r="K142">
        <v>11.5</v>
      </c>
      <c r="L142">
        <v>0</v>
      </c>
      <c r="M142">
        <v>0</v>
      </c>
      <c r="N142">
        <v>0.96</v>
      </c>
      <c r="O142">
        <v>1.75</v>
      </c>
      <c r="P142">
        <v>0</v>
      </c>
      <c r="Q142">
        <v>0</v>
      </c>
      <c r="R142">
        <v>0</v>
      </c>
      <c r="S142">
        <v>2.15</v>
      </c>
      <c r="T142">
        <v>2.4375</v>
      </c>
      <c r="U142" s="8">
        <v>1.125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3.27</v>
      </c>
      <c r="AB142">
        <v>0</v>
      </c>
      <c r="AC142">
        <v>16.7</v>
      </c>
      <c r="AD142">
        <v>0</v>
      </c>
      <c r="AE142">
        <v>0</v>
      </c>
      <c r="AI142">
        <v>3870</v>
      </c>
      <c r="AJ142">
        <v>442</v>
      </c>
      <c r="AK142">
        <v>380</v>
      </c>
      <c r="AL142">
        <v>8.28</v>
      </c>
      <c r="AM142">
        <v>440</v>
      </c>
      <c r="AN142">
        <v>119</v>
      </c>
      <c r="AO142">
        <v>76.8</v>
      </c>
      <c r="AP142">
        <v>2.79</v>
      </c>
      <c r="AQ142">
        <v>0</v>
      </c>
      <c r="AR142">
        <v>44.7</v>
      </c>
      <c r="AS142">
        <v>38000</v>
      </c>
      <c r="AT142">
        <v>0</v>
      </c>
      <c r="AU142">
        <v>53.6</v>
      </c>
      <c r="AV142">
        <v>270</v>
      </c>
      <c r="AW142">
        <v>86</v>
      </c>
      <c r="AX142">
        <v>222</v>
      </c>
      <c r="AY142">
        <v>0</v>
      </c>
      <c r="AZ142">
        <v>0</v>
      </c>
      <c r="BA142">
        <v>0</v>
      </c>
      <c r="BB142">
        <v>0</v>
      </c>
      <c r="BC142">
        <v>18.65</v>
      </c>
      <c r="BD142">
        <v>140</v>
      </c>
      <c r="BE142" t="b">
        <v>1</v>
      </c>
      <c r="BF142">
        <v>1657.4998779296875</v>
      </c>
    </row>
    <row r="143" spans="1:58" ht="12.75">
      <c r="A143" t="s">
        <v>7</v>
      </c>
      <c r="B143" s="11" t="s">
        <v>176</v>
      </c>
      <c r="C143" s="3" t="s">
        <v>176</v>
      </c>
      <c r="D143" s="7" t="s">
        <v>176</v>
      </c>
      <c r="E143" s="4" t="s">
        <v>55</v>
      </c>
      <c r="F143" s="12">
        <v>175</v>
      </c>
      <c r="G143">
        <v>51.3</v>
      </c>
      <c r="H143">
        <v>20</v>
      </c>
      <c r="I143">
        <v>0</v>
      </c>
      <c r="J143">
        <v>0</v>
      </c>
      <c r="K143">
        <v>11.4</v>
      </c>
      <c r="L143">
        <v>0</v>
      </c>
      <c r="M143">
        <v>0</v>
      </c>
      <c r="N143">
        <v>0.89</v>
      </c>
      <c r="O143">
        <v>1.59</v>
      </c>
      <c r="P143">
        <v>0</v>
      </c>
      <c r="Q143">
        <v>0</v>
      </c>
      <c r="R143">
        <v>0</v>
      </c>
      <c r="S143">
        <v>1.99</v>
      </c>
      <c r="T143">
        <v>2.4375</v>
      </c>
      <c r="U143" s="8">
        <v>1.25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3.58</v>
      </c>
      <c r="AB143">
        <v>0</v>
      </c>
      <c r="AC143">
        <v>18</v>
      </c>
      <c r="AD143">
        <v>0</v>
      </c>
      <c r="AE143">
        <v>0</v>
      </c>
      <c r="AI143">
        <v>3450</v>
      </c>
      <c r="AJ143">
        <v>398</v>
      </c>
      <c r="AK143">
        <v>344</v>
      </c>
      <c r="AL143">
        <v>8.2</v>
      </c>
      <c r="AM143">
        <v>391</v>
      </c>
      <c r="AN143">
        <v>106</v>
      </c>
      <c r="AO143">
        <v>68.8</v>
      </c>
      <c r="AP143">
        <v>2.76</v>
      </c>
      <c r="AQ143">
        <v>0</v>
      </c>
      <c r="AR143">
        <v>33.8</v>
      </c>
      <c r="AS143">
        <v>33300</v>
      </c>
      <c r="AT143">
        <v>0</v>
      </c>
      <c r="AU143">
        <v>52.5</v>
      </c>
      <c r="AV143">
        <v>238</v>
      </c>
      <c r="AW143">
        <v>76.9</v>
      </c>
      <c r="AX143">
        <v>198</v>
      </c>
      <c r="AY143">
        <v>0</v>
      </c>
      <c r="AZ143">
        <v>0</v>
      </c>
      <c r="BA143">
        <v>0</v>
      </c>
      <c r="BB143">
        <v>0</v>
      </c>
      <c r="BC143">
        <v>18.41</v>
      </c>
      <c r="BD143">
        <v>141</v>
      </c>
      <c r="BE143" t="b">
        <v>1</v>
      </c>
      <c r="BF143">
        <v>1492.4999604622521</v>
      </c>
    </row>
    <row r="144" spans="1:58" ht="12.75">
      <c r="A144" t="s">
        <v>7</v>
      </c>
      <c r="B144" s="11" t="s">
        <v>177</v>
      </c>
      <c r="C144" s="3" t="s">
        <v>177</v>
      </c>
      <c r="D144" s="7" t="s">
        <v>177</v>
      </c>
      <c r="E144" s="4" t="s">
        <v>55</v>
      </c>
      <c r="F144" s="12">
        <v>158</v>
      </c>
      <c r="G144">
        <v>46.3</v>
      </c>
      <c r="H144">
        <v>19.7</v>
      </c>
      <c r="I144">
        <v>0</v>
      </c>
      <c r="J144">
        <v>0</v>
      </c>
      <c r="K144">
        <v>11.3</v>
      </c>
      <c r="L144">
        <v>0</v>
      </c>
      <c r="M144">
        <v>0</v>
      </c>
      <c r="N144">
        <v>0.81</v>
      </c>
      <c r="O144">
        <v>1.44</v>
      </c>
      <c r="P144">
        <v>0</v>
      </c>
      <c r="Q144">
        <v>0</v>
      </c>
      <c r="R144">
        <v>0</v>
      </c>
      <c r="S144">
        <v>1.84</v>
      </c>
      <c r="T144">
        <v>2.375</v>
      </c>
      <c r="U144" s="8">
        <v>1.25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3.92</v>
      </c>
      <c r="AB144">
        <v>0</v>
      </c>
      <c r="AC144">
        <v>19.8</v>
      </c>
      <c r="AD144">
        <v>0</v>
      </c>
      <c r="AE144">
        <v>0</v>
      </c>
      <c r="AI144">
        <v>3060</v>
      </c>
      <c r="AJ144">
        <v>356</v>
      </c>
      <c r="AK144">
        <v>310</v>
      </c>
      <c r="AL144">
        <v>8.12</v>
      </c>
      <c r="AM144">
        <v>347</v>
      </c>
      <c r="AN144">
        <v>94.8</v>
      </c>
      <c r="AO144">
        <v>61.4</v>
      </c>
      <c r="AP144">
        <v>2.74</v>
      </c>
      <c r="AQ144">
        <v>0</v>
      </c>
      <c r="AR144">
        <v>25.2</v>
      </c>
      <c r="AS144">
        <v>29000</v>
      </c>
      <c r="AT144">
        <v>0</v>
      </c>
      <c r="AU144">
        <v>51.6</v>
      </c>
      <c r="AV144">
        <v>210</v>
      </c>
      <c r="AW144">
        <v>69</v>
      </c>
      <c r="AX144">
        <v>177</v>
      </c>
      <c r="AY144">
        <v>0</v>
      </c>
      <c r="AZ144">
        <v>0</v>
      </c>
      <c r="BA144">
        <v>0</v>
      </c>
      <c r="BB144">
        <v>0</v>
      </c>
      <c r="BC144">
        <v>18.259999999999998</v>
      </c>
      <c r="BD144">
        <v>142</v>
      </c>
      <c r="BE144" t="b">
        <v>1</v>
      </c>
      <c r="BF144">
        <v>1334.9999646345773</v>
      </c>
    </row>
    <row r="145" spans="1:58" ht="12.75">
      <c r="A145" t="s">
        <v>7</v>
      </c>
      <c r="B145" s="11" t="s">
        <v>178</v>
      </c>
      <c r="C145" s="3" t="s">
        <v>178</v>
      </c>
      <c r="D145" s="7" t="s">
        <v>178</v>
      </c>
      <c r="E145" s="4" t="s">
        <v>55</v>
      </c>
      <c r="F145" s="12">
        <v>143</v>
      </c>
      <c r="G145">
        <v>42.1</v>
      </c>
      <c r="H145">
        <v>19.5</v>
      </c>
      <c r="I145">
        <v>0</v>
      </c>
      <c r="J145">
        <v>0</v>
      </c>
      <c r="K145">
        <v>11.2</v>
      </c>
      <c r="L145">
        <v>0</v>
      </c>
      <c r="M145">
        <v>0</v>
      </c>
      <c r="N145">
        <v>0.73</v>
      </c>
      <c r="O145">
        <v>1.32</v>
      </c>
      <c r="P145">
        <v>0</v>
      </c>
      <c r="Q145">
        <v>0</v>
      </c>
      <c r="R145">
        <v>0</v>
      </c>
      <c r="S145">
        <v>1.72</v>
      </c>
      <c r="T145">
        <v>2.1875</v>
      </c>
      <c r="U145" s="8">
        <v>1.1875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4.25</v>
      </c>
      <c r="AB145">
        <v>0</v>
      </c>
      <c r="AC145">
        <v>22</v>
      </c>
      <c r="AD145">
        <v>0</v>
      </c>
      <c r="AE145">
        <v>0</v>
      </c>
      <c r="AI145">
        <v>2750</v>
      </c>
      <c r="AJ145">
        <v>322</v>
      </c>
      <c r="AK145">
        <v>282</v>
      </c>
      <c r="AL145">
        <v>8.09</v>
      </c>
      <c r="AM145">
        <v>311</v>
      </c>
      <c r="AN145">
        <v>85.4</v>
      </c>
      <c r="AO145">
        <v>55.5</v>
      </c>
      <c r="AP145">
        <v>2.72</v>
      </c>
      <c r="AQ145">
        <v>0</v>
      </c>
      <c r="AR145">
        <v>19.2</v>
      </c>
      <c r="AS145">
        <v>25700</v>
      </c>
      <c r="AT145">
        <v>0</v>
      </c>
      <c r="AU145">
        <v>50.9</v>
      </c>
      <c r="AV145">
        <v>188</v>
      </c>
      <c r="AW145">
        <v>62.8</v>
      </c>
      <c r="AX145">
        <v>160</v>
      </c>
      <c r="AY145">
        <v>0</v>
      </c>
      <c r="AZ145">
        <v>0</v>
      </c>
      <c r="BA145">
        <v>0</v>
      </c>
      <c r="BB145">
        <v>0</v>
      </c>
      <c r="BC145">
        <v>18.18</v>
      </c>
      <c r="BD145">
        <v>143</v>
      </c>
      <c r="BE145" t="b">
        <v>1</v>
      </c>
      <c r="BF145">
        <v>1207.4998779296875</v>
      </c>
    </row>
    <row r="146" spans="1:58" ht="12.75">
      <c r="A146" t="s">
        <v>7</v>
      </c>
      <c r="B146" s="11" t="s">
        <v>179</v>
      </c>
      <c r="C146" s="3" t="s">
        <v>179</v>
      </c>
      <c r="D146" s="7" t="s">
        <v>179</v>
      </c>
      <c r="E146" s="4" t="s">
        <v>55</v>
      </c>
      <c r="F146" s="12">
        <v>130</v>
      </c>
      <c r="G146">
        <v>38.2</v>
      </c>
      <c r="H146">
        <v>19.3</v>
      </c>
      <c r="I146">
        <v>0</v>
      </c>
      <c r="J146">
        <v>0</v>
      </c>
      <c r="K146">
        <v>11.2</v>
      </c>
      <c r="L146">
        <v>0</v>
      </c>
      <c r="M146">
        <v>0</v>
      </c>
      <c r="N146">
        <v>0.67</v>
      </c>
      <c r="O146">
        <v>1.2</v>
      </c>
      <c r="P146">
        <v>0</v>
      </c>
      <c r="Q146">
        <v>0</v>
      </c>
      <c r="R146">
        <v>0</v>
      </c>
      <c r="S146">
        <v>1.6</v>
      </c>
      <c r="T146">
        <v>2.0625</v>
      </c>
      <c r="U146" s="8">
        <v>1.1875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4.65</v>
      </c>
      <c r="AB146">
        <v>0</v>
      </c>
      <c r="AC146">
        <v>23.9</v>
      </c>
      <c r="AD146">
        <v>0</v>
      </c>
      <c r="AE146">
        <v>0</v>
      </c>
      <c r="AI146">
        <v>2460</v>
      </c>
      <c r="AJ146">
        <v>290</v>
      </c>
      <c r="AK146">
        <v>256</v>
      </c>
      <c r="AL146">
        <v>8.03</v>
      </c>
      <c r="AM146">
        <v>278</v>
      </c>
      <c r="AN146">
        <v>76.7</v>
      </c>
      <c r="AO146">
        <v>49.9</v>
      </c>
      <c r="AP146">
        <v>2.7</v>
      </c>
      <c r="AQ146">
        <v>0</v>
      </c>
      <c r="AR146">
        <v>14.5</v>
      </c>
      <c r="AS146">
        <v>22700</v>
      </c>
      <c r="AT146">
        <v>0</v>
      </c>
      <c r="AU146">
        <v>50.7</v>
      </c>
      <c r="AV146">
        <v>170</v>
      </c>
      <c r="AW146">
        <v>57.2</v>
      </c>
      <c r="AX146">
        <v>146</v>
      </c>
      <c r="AY146">
        <v>0</v>
      </c>
      <c r="AZ146">
        <v>0</v>
      </c>
      <c r="BA146">
        <v>0</v>
      </c>
      <c r="BB146">
        <v>0</v>
      </c>
      <c r="BC146">
        <v>18.1</v>
      </c>
      <c r="BD146">
        <v>144</v>
      </c>
      <c r="BE146" t="b">
        <v>1</v>
      </c>
      <c r="BF146">
        <v>1087.4999711910882</v>
      </c>
    </row>
    <row r="147" spans="1:58" ht="12.75">
      <c r="A147" t="s">
        <v>7</v>
      </c>
      <c r="B147" s="11" t="s">
        <v>180</v>
      </c>
      <c r="C147" s="3" t="s">
        <v>180</v>
      </c>
      <c r="D147" s="7" t="s">
        <v>180</v>
      </c>
      <c r="E147" s="4" t="s">
        <v>55</v>
      </c>
      <c r="F147" s="12">
        <v>119</v>
      </c>
      <c r="G147">
        <v>35.1</v>
      </c>
      <c r="H147">
        <v>19</v>
      </c>
      <c r="I147">
        <v>0</v>
      </c>
      <c r="J147">
        <v>0</v>
      </c>
      <c r="K147">
        <v>11.3</v>
      </c>
      <c r="L147">
        <v>0</v>
      </c>
      <c r="M147">
        <v>0</v>
      </c>
      <c r="N147">
        <v>0.655</v>
      </c>
      <c r="O147">
        <v>1.06</v>
      </c>
      <c r="P147">
        <v>0</v>
      </c>
      <c r="Q147">
        <v>0</v>
      </c>
      <c r="R147">
        <v>0</v>
      </c>
      <c r="S147">
        <v>1.46</v>
      </c>
      <c r="T147">
        <v>1.9375</v>
      </c>
      <c r="U147" s="8">
        <v>1.1875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5.31</v>
      </c>
      <c r="AB147">
        <v>0</v>
      </c>
      <c r="AC147">
        <v>24.5</v>
      </c>
      <c r="AD147">
        <v>0</v>
      </c>
      <c r="AE147">
        <v>0</v>
      </c>
      <c r="AI147">
        <v>2190</v>
      </c>
      <c r="AJ147">
        <v>262</v>
      </c>
      <c r="AK147">
        <v>231</v>
      </c>
      <c r="AL147">
        <v>7.9</v>
      </c>
      <c r="AM147">
        <v>253</v>
      </c>
      <c r="AN147">
        <v>69.1</v>
      </c>
      <c r="AO147">
        <v>44.9</v>
      </c>
      <c r="AP147">
        <v>2.69</v>
      </c>
      <c r="AQ147">
        <v>0</v>
      </c>
      <c r="AR147">
        <v>10.6</v>
      </c>
      <c r="AS147">
        <v>20300</v>
      </c>
      <c r="AT147">
        <v>0</v>
      </c>
      <c r="AU147">
        <v>50.7</v>
      </c>
      <c r="AV147">
        <v>152</v>
      </c>
      <c r="AW147">
        <v>50.6</v>
      </c>
      <c r="AX147">
        <v>131</v>
      </c>
      <c r="AY147">
        <v>0</v>
      </c>
      <c r="AZ147">
        <v>0</v>
      </c>
      <c r="BA147">
        <v>0</v>
      </c>
      <c r="BB147">
        <v>0</v>
      </c>
      <c r="BC147">
        <v>17.94</v>
      </c>
      <c r="BD147">
        <v>145</v>
      </c>
      <c r="BE147" t="b">
        <v>1</v>
      </c>
      <c r="BF147">
        <v>982.4999389648438</v>
      </c>
    </row>
    <row r="148" spans="1:58" ht="12.75">
      <c r="A148" t="s">
        <v>7</v>
      </c>
      <c r="B148" s="11" t="s">
        <v>181</v>
      </c>
      <c r="C148" s="3" t="s">
        <v>181</v>
      </c>
      <c r="D148" s="7" t="s">
        <v>181</v>
      </c>
      <c r="E148" s="4" t="s">
        <v>55</v>
      </c>
      <c r="F148" s="12">
        <v>106</v>
      </c>
      <c r="G148">
        <v>31.1</v>
      </c>
      <c r="H148">
        <v>18.7</v>
      </c>
      <c r="I148">
        <v>0</v>
      </c>
      <c r="J148">
        <v>0</v>
      </c>
      <c r="K148">
        <v>11.2</v>
      </c>
      <c r="L148">
        <v>0</v>
      </c>
      <c r="M148">
        <v>0</v>
      </c>
      <c r="N148">
        <v>0.59</v>
      </c>
      <c r="O148">
        <v>0.94</v>
      </c>
      <c r="P148">
        <v>0</v>
      </c>
      <c r="Q148">
        <v>0</v>
      </c>
      <c r="R148">
        <v>0</v>
      </c>
      <c r="S148">
        <v>1.34</v>
      </c>
      <c r="T148">
        <v>1.8125</v>
      </c>
      <c r="U148" s="8">
        <v>1.125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5.96</v>
      </c>
      <c r="AB148">
        <v>0</v>
      </c>
      <c r="AC148">
        <v>27.2</v>
      </c>
      <c r="AD148">
        <v>0</v>
      </c>
      <c r="AE148">
        <v>0</v>
      </c>
      <c r="AI148">
        <v>1910</v>
      </c>
      <c r="AJ148">
        <v>230</v>
      </c>
      <c r="AK148">
        <v>204</v>
      </c>
      <c r="AL148">
        <v>7.84</v>
      </c>
      <c r="AM148">
        <v>220</v>
      </c>
      <c r="AN148">
        <v>60.5</v>
      </c>
      <c r="AO148">
        <v>39.4</v>
      </c>
      <c r="AP148">
        <v>2.66</v>
      </c>
      <c r="AQ148">
        <v>0</v>
      </c>
      <c r="AR148">
        <v>7.48</v>
      </c>
      <c r="AS148">
        <v>17400</v>
      </c>
      <c r="AT148">
        <v>0</v>
      </c>
      <c r="AU148">
        <v>49.7</v>
      </c>
      <c r="AV148">
        <v>131</v>
      </c>
      <c r="AW148">
        <v>44.3</v>
      </c>
      <c r="AX148">
        <v>114</v>
      </c>
      <c r="AY148">
        <v>0</v>
      </c>
      <c r="AZ148">
        <v>0</v>
      </c>
      <c r="BA148">
        <v>0</v>
      </c>
      <c r="BB148">
        <v>0</v>
      </c>
      <c r="BC148">
        <v>17.759999999999998</v>
      </c>
      <c r="BD148">
        <v>146</v>
      </c>
      <c r="BE148" t="b">
        <v>1</v>
      </c>
      <c r="BF148">
        <v>862.4999389648438</v>
      </c>
    </row>
    <row r="149" spans="1:58" ht="12.75">
      <c r="A149" t="s">
        <v>7</v>
      </c>
      <c r="B149" s="11" t="s">
        <v>182</v>
      </c>
      <c r="C149" s="3" t="s">
        <v>182</v>
      </c>
      <c r="D149" s="7" t="s">
        <v>182</v>
      </c>
      <c r="E149" s="4" t="s">
        <v>55</v>
      </c>
      <c r="F149" s="12">
        <v>97</v>
      </c>
      <c r="G149">
        <v>28.5</v>
      </c>
      <c r="H149">
        <v>18.6</v>
      </c>
      <c r="I149">
        <v>0</v>
      </c>
      <c r="J149">
        <v>0</v>
      </c>
      <c r="K149">
        <v>11.1</v>
      </c>
      <c r="L149">
        <v>0</v>
      </c>
      <c r="M149">
        <v>0</v>
      </c>
      <c r="N149">
        <v>0.535</v>
      </c>
      <c r="O149">
        <v>0.87</v>
      </c>
      <c r="P149">
        <v>0</v>
      </c>
      <c r="Q149">
        <v>0</v>
      </c>
      <c r="R149">
        <v>0</v>
      </c>
      <c r="S149">
        <v>1.27</v>
      </c>
      <c r="T149">
        <v>1.75</v>
      </c>
      <c r="U149" s="8">
        <v>1.125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6.41</v>
      </c>
      <c r="AB149">
        <v>0</v>
      </c>
      <c r="AC149">
        <v>30</v>
      </c>
      <c r="AD149">
        <v>0</v>
      </c>
      <c r="AE149">
        <v>0</v>
      </c>
      <c r="AI149">
        <v>1750</v>
      </c>
      <c r="AJ149">
        <v>211</v>
      </c>
      <c r="AK149">
        <v>188</v>
      </c>
      <c r="AL149">
        <v>7.82</v>
      </c>
      <c r="AM149">
        <v>201</v>
      </c>
      <c r="AN149">
        <v>55.3</v>
      </c>
      <c r="AO149">
        <v>36.1</v>
      </c>
      <c r="AP149">
        <v>2.65</v>
      </c>
      <c r="AQ149">
        <v>0</v>
      </c>
      <c r="AR149">
        <v>5.86</v>
      </c>
      <c r="AS149">
        <v>15800</v>
      </c>
      <c r="AT149">
        <v>0</v>
      </c>
      <c r="AU149">
        <v>49.2</v>
      </c>
      <c r="AV149">
        <v>119</v>
      </c>
      <c r="AW149">
        <v>40.7</v>
      </c>
      <c r="AX149">
        <v>105</v>
      </c>
      <c r="AY149">
        <v>0</v>
      </c>
      <c r="AZ149">
        <v>0</v>
      </c>
      <c r="BA149">
        <v>0</v>
      </c>
      <c r="BB149">
        <v>0</v>
      </c>
      <c r="BC149">
        <v>17.73</v>
      </c>
      <c r="BD149">
        <v>147</v>
      </c>
      <c r="BE149" t="b">
        <v>1</v>
      </c>
      <c r="BF149">
        <v>791.2499790390332</v>
      </c>
    </row>
    <row r="150" spans="1:58" ht="12.75">
      <c r="A150" t="s">
        <v>7</v>
      </c>
      <c r="B150" s="11" t="s">
        <v>183</v>
      </c>
      <c r="C150" s="3" t="s">
        <v>183</v>
      </c>
      <c r="D150" s="7" t="s">
        <v>183</v>
      </c>
      <c r="E150" s="4" t="s">
        <v>55</v>
      </c>
      <c r="F150" s="12">
        <v>86</v>
      </c>
      <c r="G150">
        <v>25.3</v>
      </c>
      <c r="H150">
        <v>18.4</v>
      </c>
      <c r="I150">
        <v>0</v>
      </c>
      <c r="J150">
        <v>0</v>
      </c>
      <c r="K150">
        <v>11.1</v>
      </c>
      <c r="L150">
        <v>0</v>
      </c>
      <c r="M150">
        <v>0</v>
      </c>
      <c r="N150">
        <v>0.48</v>
      </c>
      <c r="O150">
        <v>0.77</v>
      </c>
      <c r="P150">
        <v>0</v>
      </c>
      <c r="Q150">
        <v>0</v>
      </c>
      <c r="R150">
        <v>0</v>
      </c>
      <c r="S150">
        <v>1.17</v>
      </c>
      <c r="T150">
        <v>1.625</v>
      </c>
      <c r="U150" s="8">
        <v>1.0625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7.2</v>
      </c>
      <c r="AB150">
        <v>0</v>
      </c>
      <c r="AC150">
        <v>33.4</v>
      </c>
      <c r="AD150">
        <v>0</v>
      </c>
      <c r="AE150">
        <v>0</v>
      </c>
      <c r="AI150">
        <v>1530</v>
      </c>
      <c r="AJ150">
        <v>186</v>
      </c>
      <c r="AK150">
        <v>166</v>
      </c>
      <c r="AL150">
        <v>7.77</v>
      </c>
      <c r="AM150">
        <v>175</v>
      </c>
      <c r="AN150">
        <v>48.4</v>
      </c>
      <c r="AO150">
        <v>31.6</v>
      </c>
      <c r="AP150">
        <v>2.63</v>
      </c>
      <c r="AQ150">
        <v>0</v>
      </c>
      <c r="AR150">
        <v>4.1</v>
      </c>
      <c r="AS150">
        <v>13600</v>
      </c>
      <c r="AT150">
        <v>0</v>
      </c>
      <c r="AU150">
        <v>48.9</v>
      </c>
      <c r="AV150">
        <v>105</v>
      </c>
      <c r="AW150">
        <v>36</v>
      </c>
      <c r="AX150">
        <v>92.4</v>
      </c>
      <c r="AY150">
        <v>0</v>
      </c>
      <c r="AZ150">
        <v>0</v>
      </c>
      <c r="BA150">
        <v>0</v>
      </c>
      <c r="BB150">
        <v>0</v>
      </c>
      <c r="BC150">
        <v>17.63</v>
      </c>
      <c r="BD150">
        <v>148</v>
      </c>
      <c r="BE150" t="b">
        <v>1</v>
      </c>
      <c r="BF150">
        <v>697.4999815225601</v>
      </c>
    </row>
    <row r="151" spans="1:58" ht="12.75">
      <c r="A151" t="s">
        <v>7</v>
      </c>
      <c r="B151" s="11" t="s">
        <v>184</v>
      </c>
      <c r="C151" s="3" t="s">
        <v>184</v>
      </c>
      <c r="D151" s="7" t="s">
        <v>184</v>
      </c>
      <c r="E151" s="4" t="s">
        <v>55</v>
      </c>
      <c r="F151" s="12">
        <v>76</v>
      </c>
      <c r="G151">
        <v>22.3</v>
      </c>
      <c r="H151">
        <v>18.2</v>
      </c>
      <c r="I151">
        <v>0</v>
      </c>
      <c r="J151">
        <v>0</v>
      </c>
      <c r="K151">
        <v>11</v>
      </c>
      <c r="L151">
        <v>0</v>
      </c>
      <c r="M151">
        <v>0</v>
      </c>
      <c r="N151">
        <v>0.425</v>
      </c>
      <c r="O151">
        <v>0.68</v>
      </c>
      <c r="P151">
        <v>0</v>
      </c>
      <c r="Q151">
        <v>0</v>
      </c>
      <c r="R151">
        <v>0</v>
      </c>
      <c r="S151">
        <v>1.08</v>
      </c>
      <c r="T151">
        <v>1.5625</v>
      </c>
      <c r="U151" s="8">
        <v>1.0625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8.11</v>
      </c>
      <c r="AB151">
        <v>0</v>
      </c>
      <c r="AC151">
        <v>37.8</v>
      </c>
      <c r="AD151">
        <v>0</v>
      </c>
      <c r="AE151">
        <v>0</v>
      </c>
      <c r="AI151">
        <v>1330</v>
      </c>
      <c r="AJ151">
        <v>163</v>
      </c>
      <c r="AK151">
        <v>146</v>
      </c>
      <c r="AL151">
        <v>7.73</v>
      </c>
      <c r="AM151">
        <v>152</v>
      </c>
      <c r="AN151">
        <v>42.2</v>
      </c>
      <c r="AO151">
        <v>27.6</v>
      </c>
      <c r="AP151">
        <v>2.61</v>
      </c>
      <c r="AQ151">
        <v>0</v>
      </c>
      <c r="AR151">
        <v>2.83</v>
      </c>
      <c r="AS151">
        <v>11700</v>
      </c>
      <c r="AT151">
        <v>0</v>
      </c>
      <c r="AU151">
        <v>48.2</v>
      </c>
      <c r="AV151">
        <v>90.1</v>
      </c>
      <c r="AW151">
        <v>31.5</v>
      </c>
      <c r="AX151">
        <v>80.6</v>
      </c>
      <c r="AY151">
        <v>0</v>
      </c>
      <c r="AZ151">
        <v>0</v>
      </c>
      <c r="BA151">
        <v>0</v>
      </c>
      <c r="BB151">
        <v>0</v>
      </c>
      <c r="BC151">
        <v>17.52</v>
      </c>
      <c r="BD151">
        <v>149</v>
      </c>
      <c r="BE151" t="b">
        <v>1</v>
      </c>
      <c r="BF151">
        <v>611.2499838074048</v>
      </c>
    </row>
    <row r="152" spans="1:58" ht="12.75">
      <c r="A152" t="s">
        <v>7</v>
      </c>
      <c r="B152" s="11" t="s">
        <v>185</v>
      </c>
      <c r="C152" s="3" t="s">
        <v>185</v>
      </c>
      <c r="D152" s="7" t="s">
        <v>185</v>
      </c>
      <c r="E152" s="4" t="s">
        <v>55</v>
      </c>
      <c r="F152" s="12">
        <v>71</v>
      </c>
      <c r="G152">
        <v>20.8</v>
      </c>
      <c r="H152">
        <v>18.5</v>
      </c>
      <c r="I152">
        <v>0</v>
      </c>
      <c r="J152">
        <v>0</v>
      </c>
      <c r="K152">
        <v>7.64</v>
      </c>
      <c r="L152">
        <v>0</v>
      </c>
      <c r="M152">
        <v>0</v>
      </c>
      <c r="N152">
        <v>0.495</v>
      </c>
      <c r="O152">
        <v>0.81</v>
      </c>
      <c r="P152">
        <v>0</v>
      </c>
      <c r="Q152">
        <v>0</v>
      </c>
      <c r="R152">
        <v>0</v>
      </c>
      <c r="S152">
        <v>1.21</v>
      </c>
      <c r="T152">
        <v>1.5</v>
      </c>
      <c r="U152" s="8">
        <v>0.875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4.71</v>
      </c>
      <c r="AB152">
        <v>0</v>
      </c>
      <c r="AC152">
        <v>32.4</v>
      </c>
      <c r="AD152">
        <v>0</v>
      </c>
      <c r="AE152">
        <v>0</v>
      </c>
      <c r="AI152">
        <v>1170</v>
      </c>
      <c r="AJ152">
        <v>146</v>
      </c>
      <c r="AK152">
        <v>127</v>
      </c>
      <c r="AL152">
        <v>7.5</v>
      </c>
      <c r="AM152">
        <v>60.3</v>
      </c>
      <c r="AN152">
        <v>24.7</v>
      </c>
      <c r="AO152">
        <v>15.8</v>
      </c>
      <c r="AP152">
        <v>1.7</v>
      </c>
      <c r="AQ152">
        <v>0</v>
      </c>
      <c r="AR152">
        <v>3.49</v>
      </c>
      <c r="AS152">
        <v>4700</v>
      </c>
      <c r="AT152">
        <v>0</v>
      </c>
      <c r="AU152">
        <v>33.8</v>
      </c>
      <c r="AV152">
        <v>52.3</v>
      </c>
      <c r="AW152">
        <v>25.6</v>
      </c>
      <c r="AX152">
        <v>72.4</v>
      </c>
      <c r="AY152">
        <v>0</v>
      </c>
      <c r="AZ152">
        <v>0</v>
      </c>
      <c r="BA152">
        <v>0</v>
      </c>
      <c r="BB152">
        <v>0</v>
      </c>
      <c r="BC152">
        <v>17.69</v>
      </c>
      <c r="BD152">
        <v>150</v>
      </c>
      <c r="BE152" t="b">
        <v>1</v>
      </c>
      <c r="BF152">
        <v>547.4999389648438</v>
      </c>
    </row>
    <row r="153" spans="1:58" ht="12.75">
      <c r="A153" t="s">
        <v>7</v>
      </c>
      <c r="B153" s="11" t="s">
        <v>186</v>
      </c>
      <c r="C153" s="3" t="s">
        <v>186</v>
      </c>
      <c r="D153" s="7" t="s">
        <v>186</v>
      </c>
      <c r="E153" s="4" t="s">
        <v>55</v>
      </c>
      <c r="F153" s="12">
        <v>65</v>
      </c>
      <c r="G153">
        <v>19.1</v>
      </c>
      <c r="H153">
        <v>18.4</v>
      </c>
      <c r="I153">
        <v>0</v>
      </c>
      <c r="J153">
        <v>0</v>
      </c>
      <c r="K153">
        <v>7.59</v>
      </c>
      <c r="L153">
        <v>0</v>
      </c>
      <c r="M153">
        <v>0</v>
      </c>
      <c r="N153">
        <v>0.45</v>
      </c>
      <c r="O153">
        <v>0.75</v>
      </c>
      <c r="P153">
        <v>0</v>
      </c>
      <c r="Q153">
        <v>0</v>
      </c>
      <c r="R153">
        <v>0</v>
      </c>
      <c r="S153">
        <v>1.15</v>
      </c>
      <c r="T153">
        <v>1.4375</v>
      </c>
      <c r="U153" s="8">
        <v>0.875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5.06</v>
      </c>
      <c r="AB153">
        <v>0</v>
      </c>
      <c r="AC153">
        <v>35.7</v>
      </c>
      <c r="AD153">
        <v>0</v>
      </c>
      <c r="AE153">
        <v>0</v>
      </c>
      <c r="AI153">
        <v>1070</v>
      </c>
      <c r="AJ153">
        <v>133</v>
      </c>
      <c r="AK153">
        <v>117</v>
      </c>
      <c r="AL153">
        <v>7.49</v>
      </c>
      <c r="AM153">
        <v>54.8</v>
      </c>
      <c r="AN153">
        <v>22.5</v>
      </c>
      <c r="AO153">
        <v>14.4</v>
      </c>
      <c r="AP153">
        <v>1.69</v>
      </c>
      <c r="AQ153">
        <v>0</v>
      </c>
      <c r="AR153">
        <v>2.73</v>
      </c>
      <c r="AS153">
        <v>4240</v>
      </c>
      <c r="AT153">
        <v>0</v>
      </c>
      <c r="AU153">
        <v>33.5</v>
      </c>
      <c r="AV153">
        <v>47.7</v>
      </c>
      <c r="AW153">
        <v>23.6</v>
      </c>
      <c r="AX153">
        <v>66.3</v>
      </c>
      <c r="AY153">
        <v>0</v>
      </c>
      <c r="AZ153">
        <v>0</v>
      </c>
      <c r="BA153">
        <v>0</v>
      </c>
      <c r="BB153">
        <v>0</v>
      </c>
      <c r="BC153">
        <v>17.65</v>
      </c>
      <c r="BD153">
        <v>151</v>
      </c>
      <c r="BE153" t="b">
        <v>1</v>
      </c>
      <c r="BF153">
        <v>498.74998678763706</v>
      </c>
    </row>
    <row r="154" spans="1:58" ht="12.75">
      <c r="A154" t="s">
        <v>7</v>
      </c>
      <c r="B154" s="11" t="s">
        <v>187</v>
      </c>
      <c r="C154" s="3" t="s">
        <v>187</v>
      </c>
      <c r="D154" s="7" t="s">
        <v>187</v>
      </c>
      <c r="E154" s="4" t="s">
        <v>55</v>
      </c>
      <c r="F154" s="12">
        <v>60</v>
      </c>
      <c r="G154">
        <v>17.6</v>
      </c>
      <c r="H154">
        <v>18.2</v>
      </c>
      <c r="I154">
        <v>0</v>
      </c>
      <c r="J154">
        <v>0</v>
      </c>
      <c r="K154">
        <v>7.56</v>
      </c>
      <c r="L154">
        <v>0</v>
      </c>
      <c r="M154">
        <v>0</v>
      </c>
      <c r="N154">
        <v>0.415</v>
      </c>
      <c r="O154">
        <v>0.695</v>
      </c>
      <c r="P154">
        <v>0</v>
      </c>
      <c r="Q154">
        <v>0</v>
      </c>
      <c r="R154">
        <v>0</v>
      </c>
      <c r="S154">
        <v>1.1</v>
      </c>
      <c r="T154">
        <v>1.375</v>
      </c>
      <c r="U154" s="8">
        <v>0.8125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5.44</v>
      </c>
      <c r="AB154">
        <v>0</v>
      </c>
      <c r="AC154">
        <v>38.7</v>
      </c>
      <c r="AD154">
        <v>0</v>
      </c>
      <c r="AE154">
        <v>0</v>
      </c>
      <c r="AI154">
        <v>984</v>
      </c>
      <c r="AJ154">
        <v>123</v>
      </c>
      <c r="AK154">
        <v>108</v>
      </c>
      <c r="AL154">
        <v>7.47</v>
      </c>
      <c r="AM154">
        <v>50.1</v>
      </c>
      <c r="AN154">
        <v>20.6</v>
      </c>
      <c r="AO154">
        <v>13.3</v>
      </c>
      <c r="AP154">
        <v>1.68</v>
      </c>
      <c r="AQ154">
        <v>0</v>
      </c>
      <c r="AR154">
        <v>2.17</v>
      </c>
      <c r="AS154">
        <v>3850</v>
      </c>
      <c r="AT154">
        <v>0</v>
      </c>
      <c r="AU154">
        <v>33.1</v>
      </c>
      <c r="AV154">
        <v>43.5</v>
      </c>
      <c r="AW154">
        <v>21.7</v>
      </c>
      <c r="AX154">
        <v>60.6</v>
      </c>
      <c r="AY154">
        <v>0</v>
      </c>
      <c r="AZ154">
        <v>0</v>
      </c>
      <c r="BA154">
        <v>0</v>
      </c>
      <c r="BB154">
        <v>0</v>
      </c>
      <c r="BC154">
        <v>17.505</v>
      </c>
      <c r="BD154">
        <v>152</v>
      </c>
      <c r="BE154" t="b">
        <v>1</v>
      </c>
      <c r="BF154">
        <v>461.2499877810478</v>
      </c>
    </row>
    <row r="155" spans="1:58" ht="12.75">
      <c r="A155" t="s">
        <v>7</v>
      </c>
      <c r="B155" s="11" t="s">
        <v>188</v>
      </c>
      <c r="C155" s="3" t="s">
        <v>188</v>
      </c>
      <c r="D155" s="7" t="s">
        <v>188</v>
      </c>
      <c r="E155" s="4" t="s">
        <v>55</v>
      </c>
      <c r="F155" s="12">
        <v>55</v>
      </c>
      <c r="G155">
        <v>16.2</v>
      </c>
      <c r="H155">
        <v>18.1</v>
      </c>
      <c r="I155">
        <v>0</v>
      </c>
      <c r="J155">
        <v>0</v>
      </c>
      <c r="K155">
        <v>7.53</v>
      </c>
      <c r="L155">
        <v>0</v>
      </c>
      <c r="M155">
        <v>0</v>
      </c>
      <c r="N155">
        <v>0.39</v>
      </c>
      <c r="O155">
        <v>0.63</v>
      </c>
      <c r="P155">
        <v>0</v>
      </c>
      <c r="Q155">
        <v>0</v>
      </c>
      <c r="R155">
        <v>0</v>
      </c>
      <c r="S155">
        <v>1.03</v>
      </c>
      <c r="T155">
        <v>1.3125</v>
      </c>
      <c r="U155" s="8">
        <v>0.8125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5.98</v>
      </c>
      <c r="AB155">
        <v>0</v>
      </c>
      <c r="AC155">
        <v>41.1</v>
      </c>
      <c r="AD155">
        <v>0</v>
      </c>
      <c r="AE155">
        <v>0</v>
      </c>
      <c r="AI155">
        <v>890</v>
      </c>
      <c r="AJ155">
        <v>112</v>
      </c>
      <c r="AK155">
        <v>98.3</v>
      </c>
      <c r="AL155">
        <v>7.41</v>
      </c>
      <c r="AM155">
        <v>44.9</v>
      </c>
      <c r="AN155">
        <v>18.5</v>
      </c>
      <c r="AO155">
        <v>11.9</v>
      </c>
      <c r="AP155">
        <v>1.67</v>
      </c>
      <c r="AQ155">
        <v>0</v>
      </c>
      <c r="AR155">
        <v>1.66</v>
      </c>
      <c r="AS155">
        <v>3430</v>
      </c>
      <c r="AT155">
        <v>0</v>
      </c>
      <c r="AU155">
        <v>32.9</v>
      </c>
      <c r="AV155">
        <v>39</v>
      </c>
      <c r="AW155">
        <v>19.6</v>
      </c>
      <c r="AX155">
        <v>55.3</v>
      </c>
      <c r="AY155">
        <v>0</v>
      </c>
      <c r="AZ155">
        <v>0</v>
      </c>
      <c r="BA155">
        <v>0</v>
      </c>
      <c r="BB155">
        <v>0</v>
      </c>
      <c r="BC155">
        <v>17.470000000000002</v>
      </c>
      <c r="BD155">
        <v>153</v>
      </c>
      <c r="BE155" t="b">
        <v>1</v>
      </c>
      <c r="BF155">
        <v>419.9999694824219</v>
      </c>
    </row>
    <row r="156" spans="1:58" ht="12.75">
      <c r="A156" t="s">
        <v>7</v>
      </c>
      <c r="B156" s="11" t="s">
        <v>189</v>
      </c>
      <c r="C156" s="3" t="s">
        <v>189</v>
      </c>
      <c r="D156" s="7" t="s">
        <v>189</v>
      </c>
      <c r="E156" s="4" t="s">
        <v>55</v>
      </c>
      <c r="F156" s="12">
        <v>50</v>
      </c>
      <c r="G156">
        <v>14.7</v>
      </c>
      <c r="H156">
        <v>18</v>
      </c>
      <c r="I156">
        <v>0</v>
      </c>
      <c r="J156">
        <v>0</v>
      </c>
      <c r="K156">
        <v>7.5</v>
      </c>
      <c r="L156">
        <v>0</v>
      </c>
      <c r="M156">
        <v>0</v>
      </c>
      <c r="N156">
        <v>0.355</v>
      </c>
      <c r="O156">
        <v>0.57</v>
      </c>
      <c r="P156">
        <v>0</v>
      </c>
      <c r="Q156">
        <v>0</v>
      </c>
      <c r="R156">
        <v>0</v>
      </c>
      <c r="S156">
        <v>0.972</v>
      </c>
      <c r="T156">
        <v>1.25</v>
      </c>
      <c r="U156" s="8">
        <v>0.8125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6.57</v>
      </c>
      <c r="AB156">
        <v>0</v>
      </c>
      <c r="AC156">
        <v>45.2</v>
      </c>
      <c r="AD156">
        <v>0</v>
      </c>
      <c r="AE156">
        <v>0</v>
      </c>
      <c r="AI156">
        <v>800</v>
      </c>
      <c r="AJ156">
        <v>101</v>
      </c>
      <c r="AK156">
        <v>88.9</v>
      </c>
      <c r="AL156">
        <v>7.38</v>
      </c>
      <c r="AM156">
        <v>40.1</v>
      </c>
      <c r="AN156">
        <v>16.6</v>
      </c>
      <c r="AO156">
        <v>10.7</v>
      </c>
      <c r="AP156">
        <v>1.65</v>
      </c>
      <c r="AQ156">
        <v>0</v>
      </c>
      <c r="AR156">
        <v>1.24</v>
      </c>
      <c r="AS156">
        <v>3040</v>
      </c>
      <c r="AT156">
        <v>0</v>
      </c>
      <c r="AU156">
        <v>32.7</v>
      </c>
      <c r="AV156">
        <v>34.9</v>
      </c>
      <c r="AW156">
        <v>17.7</v>
      </c>
      <c r="AX156">
        <v>49.9</v>
      </c>
      <c r="AY156">
        <v>0</v>
      </c>
      <c r="AZ156">
        <v>0</v>
      </c>
      <c r="BA156">
        <v>0</v>
      </c>
      <c r="BB156">
        <v>0</v>
      </c>
      <c r="BC156">
        <v>17.43</v>
      </c>
      <c r="BD156">
        <v>154</v>
      </c>
      <c r="BE156" t="b">
        <v>1</v>
      </c>
      <c r="BF156">
        <v>378.7499899665514</v>
      </c>
    </row>
    <row r="157" spans="1:58" ht="12.75">
      <c r="A157" t="s">
        <v>7</v>
      </c>
      <c r="B157" s="11" t="s">
        <v>190</v>
      </c>
      <c r="C157" s="3" t="s">
        <v>190</v>
      </c>
      <c r="D157" s="7" t="s">
        <v>190</v>
      </c>
      <c r="E157" s="4" t="s">
        <v>55</v>
      </c>
      <c r="F157" s="12">
        <v>46</v>
      </c>
      <c r="G157">
        <v>13.5</v>
      </c>
      <c r="H157">
        <v>18.1</v>
      </c>
      <c r="I157">
        <v>0</v>
      </c>
      <c r="J157">
        <v>0</v>
      </c>
      <c r="K157">
        <v>6.06</v>
      </c>
      <c r="L157">
        <v>0</v>
      </c>
      <c r="M157">
        <v>0</v>
      </c>
      <c r="N157">
        <v>0.36</v>
      </c>
      <c r="O157">
        <v>0.605</v>
      </c>
      <c r="P157">
        <v>0</v>
      </c>
      <c r="Q157">
        <v>0</v>
      </c>
      <c r="R157">
        <v>0</v>
      </c>
      <c r="S157">
        <v>1.01</v>
      </c>
      <c r="T157">
        <v>1.25</v>
      </c>
      <c r="U157" s="8">
        <v>0.8125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5.01</v>
      </c>
      <c r="AB157">
        <v>0</v>
      </c>
      <c r="AC157">
        <v>44.6</v>
      </c>
      <c r="AD157">
        <v>0</v>
      </c>
      <c r="AE157">
        <v>0</v>
      </c>
      <c r="AI157">
        <v>712</v>
      </c>
      <c r="AJ157">
        <v>90.7</v>
      </c>
      <c r="AK157">
        <v>78.8</v>
      </c>
      <c r="AL157">
        <v>7.25</v>
      </c>
      <c r="AM157">
        <v>22.5</v>
      </c>
      <c r="AN157">
        <v>11.7</v>
      </c>
      <c r="AO157">
        <v>7.43</v>
      </c>
      <c r="AP157">
        <v>1.29</v>
      </c>
      <c r="AQ157">
        <v>0</v>
      </c>
      <c r="AR157">
        <v>1.22</v>
      </c>
      <c r="AS157">
        <v>1720</v>
      </c>
      <c r="AT157">
        <v>0</v>
      </c>
      <c r="AU157">
        <v>26.5</v>
      </c>
      <c r="AV157">
        <v>24.3</v>
      </c>
      <c r="AW157">
        <v>15.1</v>
      </c>
      <c r="AX157">
        <v>44.9</v>
      </c>
      <c r="AY157">
        <v>0</v>
      </c>
      <c r="AZ157">
        <v>0</v>
      </c>
      <c r="BA157">
        <v>0</v>
      </c>
      <c r="BB157">
        <v>0</v>
      </c>
      <c r="BC157">
        <v>17.495</v>
      </c>
      <c r="BD157">
        <v>155</v>
      </c>
      <c r="BE157" t="b">
        <v>1</v>
      </c>
      <c r="BF157">
        <v>340.1249694824219</v>
      </c>
    </row>
    <row r="158" spans="1:58" ht="12.75">
      <c r="A158" t="s">
        <v>7</v>
      </c>
      <c r="B158" s="11" t="s">
        <v>191</v>
      </c>
      <c r="C158" s="3" t="s">
        <v>191</v>
      </c>
      <c r="D158" s="7" t="s">
        <v>191</v>
      </c>
      <c r="E158" s="4" t="s">
        <v>55</v>
      </c>
      <c r="F158" s="12">
        <v>40</v>
      </c>
      <c r="G158">
        <v>11.8</v>
      </c>
      <c r="H158">
        <v>17.9</v>
      </c>
      <c r="I158">
        <v>0</v>
      </c>
      <c r="J158">
        <v>0</v>
      </c>
      <c r="K158">
        <v>6.02</v>
      </c>
      <c r="L158">
        <v>0</v>
      </c>
      <c r="M158">
        <v>0</v>
      </c>
      <c r="N158">
        <v>0.315</v>
      </c>
      <c r="O158">
        <v>0.525</v>
      </c>
      <c r="P158">
        <v>0</v>
      </c>
      <c r="Q158">
        <v>0</v>
      </c>
      <c r="R158">
        <v>0</v>
      </c>
      <c r="S158">
        <v>0.927</v>
      </c>
      <c r="T158">
        <v>1.1875</v>
      </c>
      <c r="U158" s="8">
        <v>0.8125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5.73</v>
      </c>
      <c r="AB158">
        <v>0</v>
      </c>
      <c r="AC158">
        <v>50.9</v>
      </c>
      <c r="AD158">
        <v>0</v>
      </c>
      <c r="AE158">
        <v>0</v>
      </c>
      <c r="AI158">
        <v>612</v>
      </c>
      <c r="AJ158">
        <v>78.4</v>
      </c>
      <c r="AK158">
        <v>68.4</v>
      </c>
      <c r="AL158">
        <v>7.21</v>
      </c>
      <c r="AM158">
        <v>19.1</v>
      </c>
      <c r="AN158">
        <v>10</v>
      </c>
      <c r="AO158">
        <v>6.35</v>
      </c>
      <c r="AP158">
        <v>1.27</v>
      </c>
      <c r="AQ158">
        <v>0</v>
      </c>
      <c r="AR158">
        <v>0.81</v>
      </c>
      <c r="AS158">
        <v>1440</v>
      </c>
      <c r="AT158">
        <v>0</v>
      </c>
      <c r="AU158">
        <v>26.1</v>
      </c>
      <c r="AV158">
        <v>20.7</v>
      </c>
      <c r="AW158">
        <v>13</v>
      </c>
      <c r="AX158">
        <v>38.6</v>
      </c>
      <c r="AY158">
        <v>0</v>
      </c>
      <c r="AZ158">
        <v>0</v>
      </c>
      <c r="BA158">
        <v>0</v>
      </c>
      <c r="BB158">
        <v>0</v>
      </c>
      <c r="BC158">
        <v>17.375</v>
      </c>
      <c r="BD158">
        <v>156</v>
      </c>
      <c r="BE158" t="b">
        <v>1</v>
      </c>
      <c r="BF158">
        <v>293.9999694824219</v>
      </c>
    </row>
    <row r="159" spans="1:58" ht="12.75">
      <c r="A159" t="s">
        <v>7</v>
      </c>
      <c r="B159" s="11" t="s">
        <v>192</v>
      </c>
      <c r="C159" s="3" t="s">
        <v>192</v>
      </c>
      <c r="D159" s="7" t="s">
        <v>192</v>
      </c>
      <c r="E159" s="4" t="s">
        <v>55</v>
      </c>
      <c r="F159" s="12">
        <v>35</v>
      </c>
      <c r="G159">
        <v>10.3</v>
      </c>
      <c r="H159">
        <v>17.7</v>
      </c>
      <c r="I159">
        <v>0</v>
      </c>
      <c r="J159">
        <v>0</v>
      </c>
      <c r="K159">
        <v>6</v>
      </c>
      <c r="L159">
        <v>0</v>
      </c>
      <c r="M159">
        <v>0</v>
      </c>
      <c r="N159">
        <v>0.3</v>
      </c>
      <c r="O159">
        <v>0.425</v>
      </c>
      <c r="P159">
        <v>0</v>
      </c>
      <c r="Q159">
        <v>0</v>
      </c>
      <c r="R159">
        <v>0</v>
      </c>
      <c r="S159">
        <v>0.827</v>
      </c>
      <c r="T159">
        <v>1.125</v>
      </c>
      <c r="U159" s="8">
        <v>0.75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7.06</v>
      </c>
      <c r="AB159">
        <v>0</v>
      </c>
      <c r="AC159">
        <v>53.5</v>
      </c>
      <c r="AD159">
        <v>0</v>
      </c>
      <c r="AE159">
        <v>0</v>
      </c>
      <c r="AI159">
        <v>510</v>
      </c>
      <c r="AJ159">
        <v>66.5</v>
      </c>
      <c r="AK159">
        <v>57.6</v>
      </c>
      <c r="AL159">
        <v>7.04</v>
      </c>
      <c r="AM159">
        <v>15.3</v>
      </c>
      <c r="AN159">
        <v>8.06</v>
      </c>
      <c r="AO159">
        <v>5.12</v>
      </c>
      <c r="AP159">
        <v>1.22</v>
      </c>
      <c r="AQ159">
        <v>0</v>
      </c>
      <c r="AR159">
        <v>0.506</v>
      </c>
      <c r="AS159">
        <v>1140</v>
      </c>
      <c r="AT159">
        <v>0</v>
      </c>
      <c r="AU159">
        <v>25.9</v>
      </c>
      <c r="AV159">
        <v>16.5</v>
      </c>
      <c r="AW159">
        <v>10.5</v>
      </c>
      <c r="AX159">
        <v>32.7</v>
      </c>
      <c r="AY159">
        <v>0</v>
      </c>
      <c r="AZ159">
        <v>0</v>
      </c>
      <c r="BA159">
        <v>0</v>
      </c>
      <c r="BB159">
        <v>0</v>
      </c>
      <c r="BC159">
        <v>17.275</v>
      </c>
      <c r="BD159">
        <v>157</v>
      </c>
      <c r="BE159" t="b">
        <v>1</v>
      </c>
      <c r="BF159">
        <v>249.37499339381853</v>
      </c>
    </row>
    <row r="160" spans="1:58" ht="12.75">
      <c r="A160" t="s">
        <v>7</v>
      </c>
      <c r="B160" s="11" t="s">
        <v>193</v>
      </c>
      <c r="C160" s="3" t="s">
        <v>193</v>
      </c>
      <c r="D160" s="7" t="s">
        <v>193</v>
      </c>
      <c r="E160" s="4" t="s">
        <v>55</v>
      </c>
      <c r="F160" s="12">
        <v>100</v>
      </c>
      <c r="G160">
        <v>29.5</v>
      </c>
      <c r="H160">
        <v>17</v>
      </c>
      <c r="I160">
        <v>0</v>
      </c>
      <c r="J160">
        <v>0</v>
      </c>
      <c r="K160">
        <v>10.4</v>
      </c>
      <c r="L160">
        <v>0</v>
      </c>
      <c r="M160">
        <v>0</v>
      </c>
      <c r="N160">
        <v>0.585</v>
      </c>
      <c r="O160">
        <v>0.985</v>
      </c>
      <c r="P160">
        <v>0</v>
      </c>
      <c r="Q160">
        <v>0</v>
      </c>
      <c r="R160">
        <v>0</v>
      </c>
      <c r="S160">
        <v>1.39</v>
      </c>
      <c r="T160">
        <v>1.875</v>
      </c>
      <c r="U160" s="8">
        <v>1.125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5.29</v>
      </c>
      <c r="AB160">
        <v>0</v>
      </c>
      <c r="AC160">
        <v>24.3</v>
      </c>
      <c r="AD160">
        <v>0</v>
      </c>
      <c r="AE160">
        <v>0</v>
      </c>
      <c r="AI160">
        <v>1490</v>
      </c>
      <c r="AJ160">
        <v>198</v>
      </c>
      <c r="AK160">
        <v>175</v>
      </c>
      <c r="AL160">
        <v>7.1</v>
      </c>
      <c r="AM160">
        <v>186</v>
      </c>
      <c r="AN160">
        <v>54.9</v>
      </c>
      <c r="AO160">
        <v>35.7</v>
      </c>
      <c r="AP160">
        <v>2.51</v>
      </c>
      <c r="AQ160">
        <v>0</v>
      </c>
      <c r="AR160">
        <v>7.73</v>
      </c>
      <c r="AS160">
        <v>11900</v>
      </c>
      <c r="AT160">
        <v>0</v>
      </c>
      <c r="AU160">
        <v>41.6</v>
      </c>
      <c r="AV160">
        <v>107</v>
      </c>
      <c r="AW160">
        <v>38.7</v>
      </c>
      <c r="AX160">
        <v>98.5</v>
      </c>
      <c r="AY160">
        <v>0</v>
      </c>
      <c r="AZ160">
        <v>0</v>
      </c>
      <c r="BA160">
        <v>0</v>
      </c>
      <c r="BB160">
        <v>0</v>
      </c>
      <c r="BC160">
        <v>16.015</v>
      </c>
      <c r="BD160">
        <v>158</v>
      </c>
      <c r="BE160" t="b">
        <v>1</v>
      </c>
      <c r="BF160">
        <v>742.4999803304672</v>
      </c>
    </row>
    <row r="161" spans="1:58" ht="12.75">
      <c r="A161" t="s">
        <v>7</v>
      </c>
      <c r="B161" s="11" t="s">
        <v>194</v>
      </c>
      <c r="C161" s="3" t="s">
        <v>194</v>
      </c>
      <c r="D161" s="7" t="s">
        <v>194</v>
      </c>
      <c r="E161" s="4" t="s">
        <v>55</v>
      </c>
      <c r="F161" s="12">
        <v>89</v>
      </c>
      <c r="G161">
        <v>26.2</v>
      </c>
      <c r="H161">
        <v>16.8</v>
      </c>
      <c r="I161">
        <v>0</v>
      </c>
      <c r="J161">
        <v>0</v>
      </c>
      <c r="K161">
        <v>10.4</v>
      </c>
      <c r="L161">
        <v>0</v>
      </c>
      <c r="M161">
        <v>0</v>
      </c>
      <c r="N161">
        <v>0.525</v>
      </c>
      <c r="O161">
        <v>0.875</v>
      </c>
      <c r="P161">
        <v>0</v>
      </c>
      <c r="Q161">
        <v>0</v>
      </c>
      <c r="R161">
        <v>0</v>
      </c>
      <c r="S161">
        <v>1.28</v>
      </c>
      <c r="T161">
        <v>1.75</v>
      </c>
      <c r="U161" s="8">
        <v>1.0625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5.92</v>
      </c>
      <c r="AB161">
        <v>0</v>
      </c>
      <c r="AC161">
        <v>27</v>
      </c>
      <c r="AD161">
        <v>0</v>
      </c>
      <c r="AE161">
        <v>0</v>
      </c>
      <c r="AI161">
        <v>1300</v>
      </c>
      <c r="AJ161">
        <v>175</v>
      </c>
      <c r="AK161">
        <v>155</v>
      </c>
      <c r="AL161">
        <v>7.05</v>
      </c>
      <c r="AM161">
        <v>163</v>
      </c>
      <c r="AN161">
        <v>48.1</v>
      </c>
      <c r="AO161">
        <v>31.4</v>
      </c>
      <c r="AP161">
        <v>2.49</v>
      </c>
      <c r="AQ161">
        <v>0</v>
      </c>
      <c r="AR161">
        <v>5.45</v>
      </c>
      <c r="AS161">
        <v>10200</v>
      </c>
      <c r="AT161">
        <v>0</v>
      </c>
      <c r="AU161">
        <v>41.4</v>
      </c>
      <c r="AV161">
        <v>94.2</v>
      </c>
      <c r="AW161">
        <v>34.4</v>
      </c>
      <c r="AX161">
        <v>87.3</v>
      </c>
      <c r="AY161">
        <v>0</v>
      </c>
      <c r="AZ161">
        <v>0</v>
      </c>
      <c r="BA161">
        <v>0</v>
      </c>
      <c r="BB161">
        <v>0</v>
      </c>
      <c r="BC161">
        <v>15.925</v>
      </c>
      <c r="BD161">
        <v>159</v>
      </c>
      <c r="BE161" t="b">
        <v>1</v>
      </c>
      <c r="BF161">
        <v>656.2499826153119</v>
      </c>
    </row>
    <row r="162" spans="1:58" ht="12.75">
      <c r="A162" t="s">
        <v>7</v>
      </c>
      <c r="B162" s="11" t="s">
        <v>195</v>
      </c>
      <c r="C162" s="3" t="s">
        <v>195</v>
      </c>
      <c r="D162" s="7" t="s">
        <v>195</v>
      </c>
      <c r="E162" s="4" t="s">
        <v>55</v>
      </c>
      <c r="F162" s="12">
        <v>77</v>
      </c>
      <c r="G162">
        <v>22.6</v>
      </c>
      <c r="H162">
        <v>16.5</v>
      </c>
      <c r="I162">
        <v>0</v>
      </c>
      <c r="J162">
        <v>0</v>
      </c>
      <c r="K162">
        <v>10.3</v>
      </c>
      <c r="L162">
        <v>0</v>
      </c>
      <c r="M162">
        <v>0</v>
      </c>
      <c r="N162">
        <v>0.455</v>
      </c>
      <c r="O162">
        <v>0.76</v>
      </c>
      <c r="P162">
        <v>0</v>
      </c>
      <c r="Q162">
        <v>0</v>
      </c>
      <c r="R162">
        <v>0</v>
      </c>
      <c r="S162">
        <v>1.16</v>
      </c>
      <c r="T162">
        <v>1.625</v>
      </c>
      <c r="U162" s="8">
        <v>1.0625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6.77</v>
      </c>
      <c r="AB162">
        <v>0</v>
      </c>
      <c r="AC162">
        <v>31.2</v>
      </c>
      <c r="AD162">
        <v>0</v>
      </c>
      <c r="AE162">
        <v>0</v>
      </c>
      <c r="AI162">
        <v>1110</v>
      </c>
      <c r="AJ162">
        <v>150</v>
      </c>
      <c r="AK162">
        <v>134</v>
      </c>
      <c r="AL162">
        <v>7</v>
      </c>
      <c r="AM162">
        <v>138</v>
      </c>
      <c r="AN162">
        <v>41.1</v>
      </c>
      <c r="AO162">
        <v>26.9</v>
      </c>
      <c r="AP162">
        <v>2.47</v>
      </c>
      <c r="AQ162">
        <v>0</v>
      </c>
      <c r="AR162">
        <v>3.57</v>
      </c>
      <c r="AS162">
        <v>8590</v>
      </c>
      <c r="AT162">
        <v>0</v>
      </c>
      <c r="AU162">
        <v>40.5</v>
      </c>
      <c r="AV162">
        <v>79.3</v>
      </c>
      <c r="AW162">
        <v>29.4</v>
      </c>
      <c r="AX162">
        <v>74.4</v>
      </c>
      <c r="AY162">
        <v>0</v>
      </c>
      <c r="AZ162">
        <v>0</v>
      </c>
      <c r="BA162">
        <v>0</v>
      </c>
      <c r="BB162">
        <v>0</v>
      </c>
      <c r="BC162">
        <v>15.74</v>
      </c>
      <c r="BD162">
        <v>160</v>
      </c>
      <c r="BE162" t="b">
        <v>1</v>
      </c>
      <c r="BF162">
        <v>562.4999850988388</v>
      </c>
    </row>
    <row r="163" spans="1:58" ht="12.75">
      <c r="A163" t="s">
        <v>7</v>
      </c>
      <c r="B163" s="11" t="s">
        <v>196</v>
      </c>
      <c r="C163" s="3" t="s">
        <v>196</v>
      </c>
      <c r="D163" s="7" t="s">
        <v>196</v>
      </c>
      <c r="E163" s="4" t="s">
        <v>55</v>
      </c>
      <c r="F163" s="12">
        <v>67</v>
      </c>
      <c r="G163">
        <v>19.7</v>
      </c>
      <c r="H163">
        <v>16.3</v>
      </c>
      <c r="I163">
        <v>0</v>
      </c>
      <c r="J163">
        <v>0</v>
      </c>
      <c r="K163">
        <v>10.2</v>
      </c>
      <c r="L163">
        <v>0</v>
      </c>
      <c r="M163">
        <v>0</v>
      </c>
      <c r="N163">
        <v>0.395</v>
      </c>
      <c r="O163">
        <v>0.665</v>
      </c>
      <c r="P163">
        <v>0</v>
      </c>
      <c r="Q163">
        <v>0</v>
      </c>
      <c r="R163">
        <v>0</v>
      </c>
      <c r="S163">
        <v>1.07</v>
      </c>
      <c r="T163">
        <v>1.5625</v>
      </c>
      <c r="U163" s="8">
        <v>1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7.7</v>
      </c>
      <c r="AB163">
        <v>0</v>
      </c>
      <c r="AC163">
        <v>35.9</v>
      </c>
      <c r="AD163">
        <v>0</v>
      </c>
      <c r="AE163">
        <v>0</v>
      </c>
      <c r="AI163">
        <v>954</v>
      </c>
      <c r="AJ163">
        <v>130</v>
      </c>
      <c r="AK163">
        <v>117</v>
      </c>
      <c r="AL163">
        <v>6.96</v>
      </c>
      <c r="AM163">
        <v>119</v>
      </c>
      <c r="AN163">
        <v>35.5</v>
      </c>
      <c r="AO163">
        <v>23.2</v>
      </c>
      <c r="AP163">
        <v>2.46</v>
      </c>
      <c r="AQ163">
        <v>0</v>
      </c>
      <c r="AR163">
        <v>2.39</v>
      </c>
      <c r="AS163">
        <v>7300</v>
      </c>
      <c r="AT163">
        <v>0</v>
      </c>
      <c r="AU163">
        <v>39.9</v>
      </c>
      <c r="AV163">
        <v>67.6</v>
      </c>
      <c r="AW163">
        <v>25.5</v>
      </c>
      <c r="AX163">
        <v>64.1</v>
      </c>
      <c r="AY163">
        <v>0</v>
      </c>
      <c r="AZ163">
        <v>0</v>
      </c>
      <c r="BA163">
        <v>0</v>
      </c>
      <c r="BB163">
        <v>0</v>
      </c>
      <c r="BC163">
        <v>15.635000000000002</v>
      </c>
      <c r="BD163">
        <v>161</v>
      </c>
      <c r="BE163" t="b">
        <v>1</v>
      </c>
      <c r="BF163">
        <v>487.4999870856603</v>
      </c>
    </row>
    <row r="164" spans="1:58" ht="12.75">
      <c r="A164" t="s">
        <v>7</v>
      </c>
      <c r="B164" s="11" t="s">
        <v>197</v>
      </c>
      <c r="C164" s="3" t="s">
        <v>197</v>
      </c>
      <c r="D164" s="7" t="s">
        <v>197</v>
      </c>
      <c r="E164" s="4" t="s">
        <v>55</v>
      </c>
      <c r="F164" s="12">
        <v>57</v>
      </c>
      <c r="G164">
        <v>16.8</v>
      </c>
      <c r="H164">
        <v>16.4</v>
      </c>
      <c r="I164">
        <v>0</v>
      </c>
      <c r="J164">
        <v>0</v>
      </c>
      <c r="K164">
        <v>7.12</v>
      </c>
      <c r="L164">
        <v>0</v>
      </c>
      <c r="M164">
        <v>0</v>
      </c>
      <c r="N164">
        <v>0.43</v>
      </c>
      <c r="O164">
        <v>0.715</v>
      </c>
      <c r="P164">
        <v>0</v>
      </c>
      <c r="Q164">
        <v>0</v>
      </c>
      <c r="R164">
        <v>0</v>
      </c>
      <c r="S164">
        <v>1.12</v>
      </c>
      <c r="T164">
        <v>1.375</v>
      </c>
      <c r="U164" s="8">
        <v>0.875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4.98</v>
      </c>
      <c r="AB164">
        <v>0</v>
      </c>
      <c r="AC164">
        <v>33</v>
      </c>
      <c r="AD164">
        <v>0</v>
      </c>
      <c r="AE164">
        <v>0</v>
      </c>
      <c r="AI164">
        <v>758</v>
      </c>
      <c r="AJ164">
        <v>105</v>
      </c>
      <c r="AK164">
        <v>92.2</v>
      </c>
      <c r="AL164">
        <v>6.72</v>
      </c>
      <c r="AM164">
        <v>43.1</v>
      </c>
      <c r="AN164">
        <v>18.9</v>
      </c>
      <c r="AO164">
        <v>12.1</v>
      </c>
      <c r="AP164">
        <v>1.6</v>
      </c>
      <c r="AQ164">
        <v>0</v>
      </c>
      <c r="AR164">
        <v>2.22</v>
      </c>
      <c r="AS164">
        <v>2660</v>
      </c>
      <c r="AT164">
        <v>0</v>
      </c>
      <c r="AU164">
        <v>27.9</v>
      </c>
      <c r="AV164">
        <v>35.5</v>
      </c>
      <c r="AW164">
        <v>18.8</v>
      </c>
      <c r="AX164">
        <v>52</v>
      </c>
      <c r="AY164">
        <v>0</v>
      </c>
      <c r="AZ164">
        <v>0</v>
      </c>
      <c r="BA164">
        <v>0</v>
      </c>
      <c r="BB164">
        <v>0</v>
      </c>
      <c r="BC164">
        <v>15.684999999999999</v>
      </c>
      <c r="BD164">
        <v>162</v>
      </c>
      <c r="BE164" t="b">
        <v>1</v>
      </c>
      <c r="BF164">
        <v>393.74998956918716</v>
      </c>
    </row>
    <row r="165" spans="1:58" ht="12.75">
      <c r="A165" t="s">
        <v>7</v>
      </c>
      <c r="B165" s="11" t="s">
        <v>198</v>
      </c>
      <c r="C165" s="3" t="s">
        <v>198</v>
      </c>
      <c r="D165" s="7" t="s">
        <v>198</v>
      </c>
      <c r="E165" s="4" t="s">
        <v>55</v>
      </c>
      <c r="F165" s="12">
        <v>50</v>
      </c>
      <c r="G165">
        <v>14.7</v>
      </c>
      <c r="H165">
        <v>16.3</v>
      </c>
      <c r="I165">
        <v>0</v>
      </c>
      <c r="J165">
        <v>0</v>
      </c>
      <c r="K165">
        <v>7.07</v>
      </c>
      <c r="L165">
        <v>0</v>
      </c>
      <c r="M165">
        <v>0</v>
      </c>
      <c r="N165">
        <v>0.38</v>
      </c>
      <c r="O165">
        <v>0.63</v>
      </c>
      <c r="P165">
        <v>0</v>
      </c>
      <c r="Q165">
        <v>0</v>
      </c>
      <c r="R165">
        <v>0</v>
      </c>
      <c r="S165">
        <v>1.03</v>
      </c>
      <c r="T165">
        <v>1.3125</v>
      </c>
      <c r="U165" s="8">
        <v>0.8125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5.61</v>
      </c>
      <c r="AB165">
        <v>0</v>
      </c>
      <c r="AC165">
        <v>37.4</v>
      </c>
      <c r="AD165">
        <v>0</v>
      </c>
      <c r="AE165">
        <v>0</v>
      </c>
      <c r="AI165">
        <v>659</v>
      </c>
      <c r="AJ165">
        <v>92</v>
      </c>
      <c r="AK165">
        <v>81</v>
      </c>
      <c r="AL165">
        <v>6.68</v>
      </c>
      <c r="AM165">
        <v>37.2</v>
      </c>
      <c r="AN165">
        <v>16.3</v>
      </c>
      <c r="AO165">
        <v>10.5</v>
      </c>
      <c r="AP165">
        <v>1.59</v>
      </c>
      <c r="AQ165">
        <v>0</v>
      </c>
      <c r="AR165">
        <v>1.52</v>
      </c>
      <c r="AS165">
        <v>2270</v>
      </c>
      <c r="AT165">
        <v>0</v>
      </c>
      <c r="AU165">
        <v>27.7</v>
      </c>
      <c r="AV165">
        <v>30.8</v>
      </c>
      <c r="AW165">
        <v>16.5</v>
      </c>
      <c r="AX165">
        <v>45.6</v>
      </c>
      <c r="AY165">
        <v>0</v>
      </c>
      <c r="AZ165">
        <v>0</v>
      </c>
      <c r="BA165">
        <v>0</v>
      </c>
      <c r="BB165">
        <v>0</v>
      </c>
      <c r="BC165">
        <v>15.67</v>
      </c>
      <c r="BD165">
        <v>163</v>
      </c>
      <c r="BE165" t="b">
        <v>1</v>
      </c>
      <c r="BF165">
        <v>344.9999908606211</v>
      </c>
    </row>
    <row r="166" spans="1:58" ht="12.75">
      <c r="A166" t="s">
        <v>7</v>
      </c>
      <c r="B166" s="11" t="s">
        <v>199</v>
      </c>
      <c r="C166" s="3" t="s">
        <v>199</v>
      </c>
      <c r="D166" s="7" t="s">
        <v>199</v>
      </c>
      <c r="E166" s="4" t="s">
        <v>55</v>
      </c>
      <c r="F166" s="12">
        <v>45</v>
      </c>
      <c r="G166">
        <v>13.3</v>
      </c>
      <c r="H166">
        <v>16.1</v>
      </c>
      <c r="I166">
        <v>0</v>
      </c>
      <c r="J166">
        <v>0</v>
      </c>
      <c r="K166">
        <v>7.04</v>
      </c>
      <c r="L166">
        <v>0</v>
      </c>
      <c r="M166">
        <v>0</v>
      </c>
      <c r="N166">
        <v>0.345</v>
      </c>
      <c r="O166">
        <v>0.565</v>
      </c>
      <c r="P166">
        <v>0</v>
      </c>
      <c r="Q166">
        <v>0</v>
      </c>
      <c r="R166">
        <v>0</v>
      </c>
      <c r="S166">
        <v>0.967</v>
      </c>
      <c r="T166">
        <v>1.25</v>
      </c>
      <c r="U166" s="8">
        <v>0.8125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6.23</v>
      </c>
      <c r="AB166">
        <v>0</v>
      </c>
      <c r="AC166">
        <v>41.1</v>
      </c>
      <c r="AD166">
        <v>0</v>
      </c>
      <c r="AE166">
        <v>0</v>
      </c>
      <c r="AI166">
        <v>586</v>
      </c>
      <c r="AJ166">
        <v>82.3</v>
      </c>
      <c r="AK166">
        <v>72.7</v>
      </c>
      <c r="AL166">
        <v>6.65</v>
      </c>
      <c r="AM166">
        <v>32.8</v>
      </c>
      <c r="AN166">
        <v>14.5</v>
      </c>
      <c r="AO166">
        <v>9.34</v>
      </c>
      <c r="AP166">
        <v>1.57</v>
      </c>
      <c r="AQ166">
        <v>0</v>
      </c>
      <c r="AR166">
        <v>1.11</v>
      </c>
      <c r="AS166">
        <v>1990</v>
      </c>
      <c r="AT166">
        <v>0</v>
      </c>
      <c r="AU166">
        <v>27.3</v>
      </c>
      <c r="AV166">
        <v>27.2</v>
      </c>
      <c r="AW166">
        <v>14.7</v>
      </c>
      <c r="AX166">
        <v>40.6</v>
      </c>
      <c r="AY166">
        <v>0</v>
      </c>
      <c r="AZ166">
        <v>0</v>
      </c>
      <c r="BA166">
        <v>0</v>
      </c>
      <c r="BB166">
        <v>0</v>
      </c>
      <c r="BC166">
        <v>15.535000000000002</v>
      </c>
      <c r="BD166">
        <v>164</v>
      </c>
      <c r="BE166" t="b">
        <v>1</v>
      </c>
      <c r="BF166">
        <v>308.6249694824219</v>
      </c>
    </row>
    <row r="167" spans="1:58" ht="12.75">
      <c r="A167" t="s">
        <v>7</v>
      </c>
      <c r="B167" s="11" t="s">
        <v>200</v>
      </c>
      <c r="C167" s="3" t="s">
        <v>200</v>
      </c>
      <c r="D167" s="7" t="s">
        <v>200</v>
      </c>
      <c r="E167" s="4" t="s">
        <v>55</v>
      </c>
      <c r="F167" s="12">
        <v>40</v>
      </c>
      <c r="G167">
        <v>11.8</v>
      </c>
      <c r="H167">
        <v>16</v>
      </c>
      <c r="I167">
        <v>0</v>
      </c>
      <c r="J167">
        <v>0</v>
      </c>
      <c r="K167">
        <v>7</v>
      </c>
      <c r="L167">
        <v>0</v>
      </c>
      <c r="M167">
        <v>0</v>
      </c>
      <c r="N167">
        <v>0.305</v>
      </c>
      <c r="O167">
        <v>0.505</v>
      </c>
      <c r="P167">
        <v>0</v>
      </c>
      <c r="Q167">
        <v>0</v>
      </c>
      <c r="R167">
        <v>0</v>
      </c>
      <c r="S167">
        <v>0.907</v>
      </c>
      <c r="T167">
        <v>1.1875</v>
      </c>
      <c r="U167" s="8">
        <v>0.8125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6.93</v>
      </c>
      <c r="AB167">
        <v>0</v>
      </c>
      <c r="AC167">
        <v>46.5</v>
      </c>
      <c r="AD167">
        <v>0</v>
      </c>
      <c r="AE167">
        <v>0</v>
      </c>
      <c r="AI167">
        <v>518</v>
      </c>
      <c r="AJ167">
        <v>73</v>
      </c>
      <c r="AK167">
        <v>64.7</v>
      </c>
      <c r="AL167">
        <v>6.63</v>
      </c>
      <c r="AM167">
        <v>28.9</v>
      </c>
      <c r="AN167">
        <v>12.7</v>
      </c>
      <c r="AO167">
        <v>8.25</v>
      </c>
      <c r="AP167">
        <v>1.57</v>
      </c>
      <c r="AQ167">
        <v>0</v>
      </c>
      <c r="AR167">
        <v>0.794</v>
      </c>
      <c r="AS167">
        <v>1730</v>
      </c>
      <c r="AT167">
        <v>0</v>
      </c>
      <c r="AU167">
        <v>27.1</v>
      </c>
      <c r="AV167">
        <v>24</v>
      </c>
      <c r="AW167">
        <v>13.1</v>
      </c>
      <c r="AX167">
        <v>36</v>
      </c>
      <c r="AY167">
        <v>0</v>
      </c>
      <c r="AZ167">
        <v>0</v>
      </c>
      <c r="BA167">
        <v>0</v>
      </c>
      <c r="BB167">
        <v>0</v>
      </c>
      <c r="BC167">
        <v>15.495</v>
      </c>
      <c r="BD167">
        <v>165</v>
      </c>
      <c r="BE167" t="b">
        <v>1</v>
      </c>
      <c r="BF167">
        <v>273.7499694824219</v>
      </c>
    </row>
    <row r="168" spans="1:58" ht="12.75">
      <c r="A168" t="s">
        <v>7</v>
      </c>
      <c r="B168" s="11" t="s">
        <v>201</v>
      </c>
      <c r="C168" s="3" t="s">
        <v>201</v>
      </c>
      <c r="D168" s="7" t="s">
        <v>201</v>
      </c>
      <c r="E168" s="4" t="s">
        <v>55</v>
      </c>
      <c r="F168" s="12">
        <v>36</v>
      </c>
      <c r="G168">
        <v>10.6</v>
      </c>
      <c r="H168">
        <v>15.9</v>
      </c>
      <c r="I168">
        <v>0</v>
      </c>
      <c r="J168">
        <v>0</v>
      </c>
      <c r="K168">
        <v>6.99</v>
      </c>
      <c r="L168">
        <v>0</v>
      </c>
      <c r="M168">
        <v>0</v>
      </c>
      <c r="N168">
        <v>0.295</v>
      </c>
      <c r="O168">
        <v>0.43</v>
      </c>
      <c r="P168">
        <v>0</v>
      </c>
      <c r="Q168">
        <v>0</v>
      </c>
      <c r="R168">
        <v>0</v>
      </c>
      <c r="S168">
        <v>0.832</v>
      </c>
      <c r="T168">
        <v>1.125</v>
      </c>
      <c r="U168" s="8">
        <v>0.75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8.12</v>
      </c>
      <c r="AB168">
        <v>0</v>
      </c>
      <c r="AC168">
        <v>48.1</v>
      </c>
      <c r="AD168">
        <v>0</v>
      </c>
      <c r="AE168">
        <v>0</v>
      </c>
      <c r="AI168">
        <v>448</v>
      </c>
      <c r="AJ168">
        <v>64</v>
      </c>
      <c r="AK168">
        <v>56.5</v>
      </c>
      <c r="AL168">
        <v>6.51</v>
      </c>
      <c r="AM168">
        <v>24.5</v>
      </c>
      <c r="AN168">
        <v>10.8</v>
      </c>
      <c r="AO168">
        <v>7</v>
      </c>
      <c r="AP168">
        <v>1.52</v>
      </c>
      <c r="AQ168">
        <v>0</v>
      </c>
      <c r="AR168">
        <v>0.545</v>
      </c>
      <c r="AS168">
        <v>1460</v>
      </c>
      <c r="AT168">
        <v>0</v>
      </c>
      <c r="AU168">
        <v>27</v>
      </c>
      <c r="AV168">
        <v>20.3</v>
      </c>
      <c r="AW168">
        <v>11.1</v>
      </c>
      <c r="AX168">
        <v>31.6</v>
      </c>
      <c r="AY168">
        <v>0</v>
      </c>
      <c r="AZ168">
        <v>0</v>
      </c>
      <c r="BA168">
        <v>0</v>
      </c>
      <c r="BB168">
        <v>0</v>
      </c>
      <c r="BC168">
        <v>15.47</v>
      </c>
      <c r="BD168">
        <v>166</v>
      </c>
      <c r="BE168" t="b">
        <v>1</v>
      </c>
      <c r="BF168">
        <v>239.99998474121094</v>
      </c>
    </row>
    <row r="169" spans="1:58" ht="12.75">
      <c r="A169" t="s">
        <v>7</v>
      </c>
      <c r="B169" s="11" t="s">
        <v>202</v>
      </c>
      <c r="C169" s="3" t="s">
        <v>202</v>
      </c>
      <c r="D169" s="7" t="s">
        <v>202</v>
      </c>
      <c r="E169" s="4" t="s">
        <v>55</v>
      </c>
      <c r="F169" s="12">
        <v>31</v>
      </c>
      <c r="G169">
        <v>9.13</v>
      </c>
      <c r="H169">
        <v>15.9</v>
      </c>
      <c r="I169">
        <v>0</v>
      </c>
      <c r="J169">
        <v>0</v>
      </c>
      <c r="K169">
        <v>5.53</v>
      </c>
      <c r="L169">
        <v>0</v>
      </c>
      <c r="M169">
        <v>0</v>
      </c>
      <c r="N169">
        <v>0.275</v>
      </c>
      <c r="O169">
        <v>0.44</v>
      </c>
      <c r="P169">
        <v>0</v>
      </c>
      <c r="Q169">
        <v>0</v>
      </c>
      <c r="R169">
        <v>0</v>
      </c>
      <c r="S169">
        <v>0.842</v>
      </c>
      <c r="T169">
        <v>1.125</v>
      </c>
      <c r="U169" s="8">
        <v>0.75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6.28</v>
      </c>
      <c r="AB169">
        <v>0</v>
      </c>
      <c r="AC169">
        <v>51.6</v>
      </c>
      <c r="AD169">
        <v>0</v>
      </c>
      <c r="AE169">
        <v>0</v>
      </c>
      <c r="AI169">
        <v>375</v>
      </c>
      <c r="AJ169">
        <v>54</v>
      </c>
      <c r="AK169">
        <v>47.2</v>
      </c>
      <c r="AL169">
        <v>6.41</v>
      </c>
      <c r="AM169">
        <v>12.4</v>
      </c>
      <c r="AN169">
        <v>7.03</v>
      </c>
      <c r="AO169">
        <v>4.49</v>
      </c>
      <c r="AP169">
        <v>1.17</v>
      </c>
      <c r="AQ169">
        <v>0</v>
      </c>
      <c r="AR169">
        <v>0.461</v>
      </c>
      <c r="AS169">
        <v>739</v>
      </c>
      <c r="AT169">
        <v>0</v>
      </c>
      <c r="AU169">
        <v>21.4</v>
      </c>
      <c r="AV169">
        <v>13</v>
      </c>
      <c r="AW169">
        <v>8.94</v>
      </c>
      <c r="AX169">
        <v>26.6</v>
      </c>
      <c r="AY169">
        <v>0</v>
      </c>
      <c r="AZ169">
        <v>0</v>
      </c>
      <c r="BA169">
        <v>0</v>
      </c>
      <c r="BB169">
        <v>0</v>
      </c>
      <c r="BC169">
        <v>15.46</v>
      </c>
      <c r="BD169">
        <v>167</v>
      </c>
      <c r="BE169" t="b">
        <v>1</v>
      </c>
      <c r="BF169">
        <v>202.49999463558197</v>
      </c>
    </row>
    <row r="170" spans="1:58" ht="12.75">
      <c r="A170" t="s">
        <v>7</v>
      </c>
      <c r="B170" s="11" t="s">
        <v>203</v>
      </c>
      <c r="C170" s="3" t="s">
        <v>203</v>
      </c>
      <c r="D170" s="7" t="s">
        <v>203</v>
      </c>
      <c r="E170" s="4" t="s">
        <v>55</v>
      </c>
      <c r="F170" s="12">
        <v>26</v>
      </c>
      <c r="G170">
        <v>7.68</v>
      </c>
      <c r="H170">
        <v>15.7</v>
      </c>
      <c r="I170">
        <v>0</v>
      </c>
      <c r="J170">
        <v>0</v>
      </c>
      <c r="K170">
        <v>5.5</v>
      </c>
      <c r="L170">
        <v>0</v>
      </c>
      <c r="M170">
        <v>0</v>
      </c>
      <c r="N170">
        <v>0.25</v>
      </c>
      <c r="O170">
        <v>0.345</v>
      </c>
      <c r="P170">
        <v>0</v>
      </c>
      <c r="Q170">
        <v>0</v>
      </c>
      <c r="R170">
        <v>0</v>
      </c>
      <c r="S170">
        <v>0.747</v>
      </c>
      <c r="T170">
        <v>1.0625</v>
      </c>
      <c r="U170" s="8">
        <v>0.75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7.97</v>
      </c>
      <c r="AB170">
        <v>0</v>
      </c>
      <c r="AC170">
        <v>56.8</v>
      </c>
      <c r="AD170">
        <v>0</v>
      </c>
      <c r="AE170">
        <v>0</v>
      </c>
      <c r="AI170">
        <v>301</v>
      </c>
      <c r="AJ170">
        <v>44.2</v>
      </c>
      <c r="AK170">
        <v>38.4</v>
      </c>
      <c r="AL170">
        <v>6.26</v>
      </c>
      <c r="AM170">
        <v>9.59</v>
      </c>
      <c r="AN170">
        <v>5.48</v>
      </c>
      <c r="AO170">
        <v>3.49</v>
      </c>
      <c r="AP170">
        <v>1.12</v>
      </c>
      <c r="AQ170">
        <v>0</v>
      </c>
      <c r="AR170">
        <v>0.262</v>
      </c>
      <c r="AS170">
        <v>565</v>
      </c>
      <c r="AT170">
        <v>0</v>
      </c>
      <c r="AU170">
        <v>21.1</v>
      </c>
      <c r="AV170">
        <v>10</v>
      </c>
      <c r="AW170">
        <v>6.95</v>
      </c>
      <c r="AX170">
        <v>21.6</v>
      </c>
      <c r="AY170">
        <v>0</v>
      </c>
      <c r="AZ170">
        <v>0</v>
      </c>
      <c r="BA170">
        <v>0</v>
      </c>
      <c r="BB170">
        <v>0</v>
      </c>
      <c r="BC170">
        <v>15.354999999999999</v>
      </c>
      <c r="BD170">
        <v>168</v>
      </c>
      <c r="BE170" t="b">
        <v>1</v>
      </c>
      <c r="BF170">
        <v>165.74999560912448</v>
      </c>
    </row>
    <row r="171" spans="1:58" ht="12.75">
      <c r="A171" t="s">
        <v>7</v>
      </c>
      <c r="B171" s="11" t="s">
        <v>204</v>
      </c>
      <c r="C171" s="3" t="s">
        <v>204</v>
      </c>
      <c r="D171" s="7" t="s">
        <v>204</v>
      </c>
      <c r="E171" s="4" t="s">
        <v>17</v>
      </c>
      <c r="F171" s="12">
        <v>730</v>
      </c>
      <c r="G171">
        <v>215</v>
      </c>
      <c r="H171">
        <v>22.4</v>
      </c>
      <c r="I171">
        <v>0</v>
      </c>
      <c r="J171">
        <v>0</v>
      </c>
      <c r="K171">
        <v>17.9</v>
      </c>
      <c r="L171">
        <v>0</v>
      </c>
      <c r="M171">
        <v>0</v>
      </c>
      <c r="N171">
        <v>3.07</v>
      </c>
      <c r="O171">
        <v>4.91</v>
      </c>
      <c r="P171">
        <v>0</v>
      </c>
      <c r="Q171">
        <v>0</v>
      </c>
      <c r="R171">
        <v>0</v>
      </c>
      <c r="S171">
        <v>5.51</v>
      </c>
      <c r="T171">
        <v>6.1875</v>
      </c>
      <c r="U171" s="8">
        <v>2.75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1.82</v>
      </c>
      <c r="AB171">
        <v>0</v>
      </c>
      <c r="AC171">
        <v>3.71</v>
      </c>
      <c r="AD171">
        <v>0</v>
      </c>
      <c r="AE171">
        <v>0</v>
      </c>
      <c r="AI171">
        <v>14300</v>
      </c>
      <c r="AJ171">
        <v>1660</v>
      </c>
      <c r="AK171">
        <v>1280</v>
      </c>
      <c r="AL171">
        <v>8.17</v>
      </c>
      <c r="AM171">
        <v>4720</v>
      </c>
      <c r="AN171">
        <v>816</v>
      </c>
      <c r="AO171">
        <v>527</v>
      </c>
      <c r="AP171">
        <v>4.69</v>
      </c>
      <c r="AQ171">
        <v>0</v>
      </c>
      <c r="AR171">
        <v>1450</v>
      </c>
      <c r="AS171">
        <v>362000</v>
      </c>
      <c r="AT171">
        <v>0</v>
      </c>
      <c r="AU171">
        <v>78.3</v>
      </c>
      <c r="AV171">
        <v>1720</v>
      </c>
      <c r="AW171">
        <v>318</v>
      </c>
      <c r="AX171">
        <v>829</v>
      </c>
      <c r="AY171">
        <v>0</v>
      </c>
      <c r="AZ171">
        <v>0</v>
      </c>
      <c r="BA171">
        <v>0</v>
      </c>
      <c r="BB171">
        <v>0</v>
      </c>
      <c r="BC171">
        <v>17.49</v>
      </c>
      <c r="BD171">
        <v>169</v>
      </c>
      <c r="BE171" t="b">
        <v>1</v>
      </c>
      <c r="BF171">
        <v>6224.99951171875</v>
      </c>
    </row>
    <row r="172" spans="1:58" ht="12.75">
      <c r="A172" t="s">
        <v>7</v>
      </c>
      <c r="B172" s="11" t="s">
        <v>205</v>
      </c>
      <c r="C172" s="3" t="s">
        <v>205</v>
      </c>
      <c r="D172" s="7" t="s">
        <v>205</v>
      </c>
      <c r="E172" s="4" t="s">
        <v>17</v>
      </c>
      <c r="F172" s="12">
        <v>665</v>
      </c>
      <c r="G172">
        <v>196</v>
      </c>
      <c r="H172">
        <v>21.6</v>
      </c>
      <c r="I172">
        <v>0</v>
      </c>
      <c r="J172">
        <v>0</v>
      </c>
      <c r="K172">
        <v>17.7</v>
      </c>
      <c r="L172">
        <v>0</v>
      </c>
      <c r="M172">
        <v>0</v>
      </c>
      <c r="N172">
        <v>2.83</v>
      </c>
      <c r="O172">
        <v>4.52</v>
      </c>
      <c r="P172">
        <v>0</v>
      </c>
      <c r="Q172">
        <v>0</v>
      </c>
      <c r="R172">
        <v>0</v>
      </c>
      <c r="S172">
        <v>5.12</v>
      </c>
      <c r="T172">
        <v>5.8125</v>
      </c>
      <c r="U172" s="8">
        <v>2.625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1.95</v>
      </c>
      <c r="AB172">
        <v>0</v>
      </c>
      <c r="AC172">
        <v>4.03</v>
      </c>
      <c r="AD172">
        <v>0</v>
      </c>
      <c r="AE172">
        <v>0</v>
      </c>
      <c r="AI172">
        <v>12400</v>
      </c>
      <c r="AJ172">
        <v>1480</v>
      </c>
      <c r="AK172">
        <v>1150</v>
      </c>
      <c r="AL172">
        <v>7.98</v>
      </c>
      <c r="AM172">
        <v>4170</v>
      </c>
      <c r="AN172">
        <v>730</v>
      </c>
      <c r="AO172">
        <v>472</v>
      </c>
      <c r="AP172">
        <v>4.62</v>
      </c>
      <c r="AQ172">
        <v>0</v>
      </c>
      <c r="AR172">
        <v>1120</v>
      </c>
      <c r="AS172">
        <v>305000</v>
      </c>
      <c r="AT172">
        <v>0</v>
      </c>
      <c r="AU172">
        <v>75.6</v>
      </c>
      <c r="AV172">
        <v>1510</v>
      </c>
      <c r="AW172">
        <v>287</v>
      </c>
      <c r="AX172">
        <v>739</v>
      </c>
      <c r="AY172">
        <v>0</v>
      </c>
      <c r="AZ172">
        <v>0</v>
      </c>
      <c r="BA172">
        <v>0</v>
      </c>
      <c r="BB172">
        <v>0</v>
      </c>
      <c r="BC172">
        <v>17.080000000000002</v>
      </c>
      <c r="BD172">
        <v>170</v>
      </c>
      <c r="BE172" t="b">
        <v>1</v>
      </c>
      <c r="BF172">
        <v>5549.99951171875</v>
      </c>
    </row>
    <row r="173" spans="1:58" ht="12.75">
      <c r="A173" t="s">
        <v>7</v>
      </c>
      <c r="B173" s="11" t="s">
        <v>206</v>
      </c>
      <c r="C173" s="3" t="s">
        <v>206</v>
      </c>
      <c r="D173" s="7" t="s">
        <v>206</v>
      </c>
      <c r="E173" s="4" t="s">
        <v>17</v>
      </c>
      <c r="F173" s="12">
        <v>605</v>
      </c>
      <c r="G173">
        <v>178</v>
      </c>
      <c r="H173">
        <v>20.9</v>
      </c>
      <c r="I173">
        <v>0</v>
      </c>
      <c r="J173">
        <v>0</v>
      </c>
      <c r="K173">
        <v>17.4</v>
      </c>
      <c r="L173">
        <v>0</v>
      </c>
      <c r="M173">
        <v>0</v>
      </c>
      <c r="N173">
        <v>2.6</v>
      </c>
      <c r="O173">
        <v>4.16</v>
      </c>
      <c r="P173">
        <v>0</v>
      </c>
      <c r="Q173">
        <v>0</v>
      </c>
      <c r="R173">
        <v>0</v>
      </c>
      <c r="S173">
        <v>4.76</v>
      </c>
      <c r="T173">
        <v>5.4375</v>
      </c>
      <c r="U173" s="8">
        <v>2.5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2.09</v>
      </c>
      <c r="AB173">
        <v>0</v>
      </c>
      <c r="AC173">
        <v>4.39</v>
      </c>
      <c r="AD173">
        <v>0</v>
      </c>
      <c r="AE173">
        <v>0</v>
      </c>
      <c r="AI173">
        <v>10800</v>
      </c>
      <c r="AJ173">
        <v>1320</v>
      </c>
      <c r="AK173">
        <v>1040</v>
      </c>
      <c r="AL173">
        <v>7.8</v>
      </c>
      <c r="AM173">
        <v>3680</v>
      </c>
      <c r="AN173">
        <v>652</v>
      </c>
      <c r="AO173">
        <v>423</v>
      </c>
      <c r="AP173">
        <v>4.55</v>
      </c>
      <c r="AQ173">
        <v>0</v>
      </c>
      <c r="AR173">
        <v>869</v>
      </c>
      <c r="AS173">
        <v>258000</v>
      </c>
      <c r="AT173">
        <v>0</v>
      </c>
      <c r="AU173">
        <v>72.8</v>
      </c>
      <c r="AV173">
        <v>1320</v>
      </c>
      <c r="AW173">
        <v>258</v>
      </c>
      <c r="AX173">
        <v>657</v>
      </c>
      <c r="AY173">
        <v>0</v>
      </c>
      <c r="AZ173">
        <v>0</v>
      </c>
      <c r="BA173">
        <v>0</v>
      </c>
      <c r="BB173">
        <v>0</v>
      </c>
      <c r="BC173">
        <v>16.74</v>
      </c>
      <c r="BD173">
        <v>171</v>
      </c>
      <c r="BE173" t="b">
        <v>1</v>
      </c>
      <c r="BF173">
        <v>4949.9998688697815</v>
      </c>
    </row>
    <row r="174" spans="1:58" ht="12.75">
      <c r="A174" t="s">
        <v>7</v>
      </c>
      <c r="B174" s="11" t="s">
        <v>207</v>
      </c>
      <c r="C174" s="3" t="s">
        <v>207</v>
      </c>
      <c r="D174" s="7" t="s">
        <v>207</v>
      </c>
      <c r="E174" s="4" t="s">
        <v>17</v>
      </c>
      <c r="F174" s="12">
        <v>550</v>
      </c>
      <c r="G174">
        <v>162</v>
      </c>
      <c r="H174">
        <v>20.2</v>
      </c>
      <c r="I174">
        <v>0</v>
      </c>
      <c r="J174">
        <v>0</v>
      </c>
      <c r="K174">
        <v>17.2</v>
      </c>
      <c r="L174">
        <v>0</v>
      </c>
      <c r="M174">
        <v>0</v>
      </c>
      <c r="N174">
        <v>2.38</v>
      </c>
      <c r="O174">
        <v>3.82</v>
      </c>
      <c r="P174">
        <v>0</v>
      </c>
      <c r="Q174">
        <v>0</v>
      </c>
      <c r="R174">
        <v>0</v>
      </c>
      <c r="S174">
        <v>4.42</v>
      </c>
      <c r="T174">
        <v>5.125</v>
      </c>
      <c r="U174" s="8">
        <v>2.375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2.25</v>
      </c>
      <c r="AB174">
        <v>0</v>
      </c>
      <c r="AC174">
        <v>4.79</v>
      </c>
      <c r="AD174">
        <v>0</v>
      </c>
      <c r="AE174">
        <v>0</v>
      </c>
      <c r="AI174">
        <v>9430</v>
      </c>
      <c r="AJ174">
        <v>1180</v>
      </c>
      <c r="AK174">
        <v>931</v>
      </c>
      <c r="AL174">
        <v>7.63</v>
      </c>
      <c r="AM174">
        <v>3250</v>
      </c>
      <c r="AN174">
        <v>583</v>
      </c>
      <c r="AO174">
        <v>378</v>
      </c>
      <c r="AP174">
        <v>4.49</v>
      </c>
      <c r="AQ174">
        <v>0</v>
      </c>
      <c r="AR174">
        <v>669</v>
      </c>
      <c r="AS174">
        <v>219000</v>
      </c>
      <c r="AT174">
        <v>0</v>
      </c>
      <c r="AU174">
        <v>70.4</v>
      </c>
      <c r="AV174">
        <v>1160</v>
      </c>
      <c r="AW174">
        <v>232</v>
      </c>
      <c r="AX174">
        <v>585</v>
      </c>
      <c r="AY174">
        <v>0</v>
      </c>
      <c r="AZ174">
        <v>0</v>
      </c>
      <c r="BA174">
        <v>0</v>
      </c>
      <c r="BB174">
        <v>0</v>
      </c>
      <c r="BC174">
        <v>16.38</v>
      </c>
      <c r="BD174">
        <v>172</v>
      </c>
      <c r="BE174" t="b">
        <v>1</v>
      </c>
      <c r="BF174">
        <v>4424.99951171875</v>
      </c>
    </row>
    <row r="175" spans="1:58" ht="12.75">
      <c r="A175" t="s">
        <v>7</v>
      </c>
      <c r="B175" s="11" t="s">
        <v>208</v>
      </c>
      <c r="C175" s="3" t="s">
        <v>208</v>
      </c>
      <c r="D175" s="7" t="s">
        <v>208</v>
      </c>
      <c r="E175" s="4" t="s">
        <v>17</v>
      </c>
      <c r="F175" s="12">
        <v>500</v>
      </c>
      <c r="G175">
        <v>147</v>
      </c>
      <c r="H175">
        <v>19.6</v>
      </c>
      <c r="I175">
        <v>0</v>
      </c>
      <c r="J175">
        <v>0</v>
      </c>
      <c r="K175">
        <v>17</v>
      </c>
      <c r="L175">
        <v>0</v>
      </c>
      <c r="M175">
        <v>0</v>
      </c>
      <c r="N175">
        <v>2.19</v>
      </c>
      <c r="O175">
        <v>3.5</v>
      </c>
      <c r="P175">
        <v>0</v>
      </c>
      <c r="Q175">
        <v>0</v>
      </c>
      <c r="R175">
        <v>0</v>
      </c>
      <c r="S175">
        <v>4.1</v>
      </c>
      <c r="T175">
        <v>4.8125</v>
      </c>
      <c r="U175" s="8">
        <v>2.3125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2.43</v>
      </c>
      <c r="AB175">
        <v>0</v>
      </c>
      <c r="AC175">
        <v>5.21</v>
      </c>
      <c r="AD175">
        <v>0</v>
      </c>
      <c r="AE175">
        <v>0</v>
      </c>
      <c r="AI175">
        <v>8210</v>
      </c>
      <c r="AJ175">
        <v>1050</v>
      </c>
      <c r="AK175">
        <v>838</v>
      </c>
      <c r="AL175">
        <v>7.48</v>
      </c>
      <c r="AM175">
        <v>2880</v>
      </c>
      <c r="AN175">
        <v>522</v>
      </c>
      <c r="AO175">
        <v>339</v>
      </c>
      <c r="AP175">
        <v>4.43</v>
      </c>
      <c r="AQ175">
        <v>0</v>
      </c>
      <c r="AR175">
        <v>514</v>
      </c>
      <c r="AS175">
        <v>187000</v>
      </c>
      <c r="AT175">
        <v>0</v>
      </c>
      <c r="AU175">
        <v>68.4</v>
      </c>
      <c r="AV175">
        <v>1020</v>
      </c>
      <c r="AW175">
        <v>209</v>
      </c>
      <c r="AX175">
        <v>522</v>
      </c>
      <c r="AY175">
        <v>0</v>
      </c>
      <c r="AZ175">
        <v>0</v>
      </c>
      <c r="BA175">
        <v>0</v>
      </c>
      <c r="BB175">
        <v>0</v>
      </c>
      <c r="BC175">
        <v>16.1</v>
      </c>
      <c r="BD175">
        <v>173</v>
      </c>
      <c r="BE175" t="b">
        <v>1</v>
      </c>
      <c r="BF175">
        <v>3937.4998956918716</v>
      </c>
    </row>
    <row r="176" spans="1:58" ht="12.75">
      <c r="A176" t="s">
        <v>7</v>
      </c>
      <c r="B176" s="11" t="s">
        <v>209</v>
      </c>
      <c r="C176" s="3" t="s">
        <v>209</v>
      </c>
      <c r="D176" s="7" t="s">
        <v>209</v>
      </c>
      <c r="E176" s="4" t="s">
        <v>17</v>
      </c>
      <c r="F176" s="12">
        <v>455</v>
      </c>
      <c r="G176">
        <v>134</v>
      </c>
      <c r="H176">
        <v>19</v>
      </c>
      <c r="I176">
        <v>0</v>
      </c>
      <c r="J176">
        <v>0</v>
      </c>
      <c r="K176">
        <v>16.8</v>
      </c>
      <c r="L176">
        <v>0</v>
      </c>
      <c r="M176">
        <v>0</v>
      </c>
      <c r="N176">
        <v>2.02</v>
      </c>
      <c r="O176">
        <v>3.21</v>
      </c>
      <c r="P176">
        <v>0</v>
      </c>
      <c r="Q176">
        <v>0</v>
      </c>
      <c r="R176">
        <v>0</v>
      </c>
      <c r="S176">
        <v>3.81</v>
      </c>
      <c r="T176">
        <v>4.5</v>
      </c>
      <c r="U176" s="8">
        <v>2.25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2.62</v>
      </c>
      <c r="AB176">
        <v>0</v>
      </c>
      <c r="AC176">
        <v>5.66</v>
      </c>
      <c r="AD176">
        <v>0</v>
      </c>
      <c r="AE176">
        <v>0</v>
      </c>
      <c r="AI176">
        <v>7190</v>
      </c>
      <c r="AJ176">
        <v>936</v>
      </c>
      <c r="AK176">
        <v>756</v>
      </c>
      <c r="AL176">
        <v>7.33</v>
      </c>
      <c r="AM176">
        <v>2560</v>
      </c>
      <c r="AN176">
        <v>468</v>
      </c>
      <c r="AO176">
        <v>304</v>
      </c>
      <c r="AP176">
        <v>4.38</v>
      </c>
      <c r="AQ176">
        <v>0</v>
      </c>
      <c r="AR176">
        <v>395</v>
      </c>
      <c r="AS176">
        <v>160000</v>
      </c>
      <c r="AT176">
        <v>0</v>
      </c>
      <c r="AU176">
        <v>66.3</v>
      </c>
      <c r="AV176">
        <v>894</v>
      </c>
      <c r="AW176">
        <v>187</v>
      </c>
      <c r="AX176">
        <v>466</v>
      </c>
      <c r="AY176">
        <v>0</v>
      </c>
      <c r="AZ176">
        <v>0</v>
      </c>
      <c r="BA176">
        <v>0</v>
      </c>
      <c r="BB176">
        <v>0</v>
      </c>
      <c r="BC176">
        <v>15.79</v>
      </c>
      <c r="BD176">
        <v>174</v>
      </c>
      <c r="BE176" t="b">
        <v>1</v>
      </c>
      <c r="BF176">
        <v>3509.999907016754</v>
      </c>
    </row>
    <row r="177" spans="1:58" ht="12.75">
      <c r="A177" t="s">
        <v>7</v>
      </c>
      <c r="B177" s="11" t="s">
        <v>210</v>
      </c>
      <c r="C177" s="3" t="s">
        <v>210</v>
      </c>
      <c r="D177" s="7" t="s">
        <v>210</v>
      </c>
      <c r="E177" s="4" t="s">
        <v>17</v>
      </c>
      <c r="F177" s="12">
        <v>426</v>
      </c>
      <c r="G177">
        <v>125</v>
      </c>
      <c r="H177">
        <v>18.7</v>
      </c>
      <c r="I177">
        <v>0</v>
      </c>
      <c r="J177">
        <v>0</v>
      </c>
      <c r="K177">
        <v>16.7</v>
      </c>
      <c r="L177">
        <v>0</v>
      </c>
      <c r="M177">
        <v>0</v>
      </c>
      <c r="N177">
        <v>1.88</v>
      </c>
      <c r="O177">
        <v>3.04</v>
      </c>
      <c r="P177">
        <v>0</v>
      </c>
      <c r="Q177">
        <v>0</v>
      </c>
      <c r="R177">
        <v>0</v>
      </c>
      <c r="S177">
        <v>3.63</v>
      </c>
      <c r="T177">
        <v>4.3125</v>
      </c>
      <c r="U177" s="8">
        <v>2.125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2.75</v>
      </c>
      <c r="AB177">
        <v>0</v>
      </c>
      <c r="AC177">
        <v>6.08</v>
      </c>
      <c r="AD177">
        <v>0</v>
      </c>
      <c r="AE177">
        <v>0</v>
      </c>
      <c r="AI177">
        <v>6600</v>
      </c>
      <c r="AJ177">
        <v>869</v>
      </c>
      <c r="AK177">
        <v>706</v>
      </c>
      <c r="AL177">
        <v>7.26</v>
      </c>
      <c r="AM177">
        <v>2360</v>
      </c>
      <c r="AN177">
        <v>434</v>
      </c>
      <c r="AO177">
        <v>283</v>
      </c>
      <c r="AP177">
        <v>4.34</v>
      </c>
      <c r="AQ177">
        <v>0</v>
      </c>
      <c r="AR177">
        <v>331</v>
      </c>
      <c r="AS177">
        <v>144000</v>
      </c>
      <c r="AT177">
        <v>0</v>
      </c>
      <c r="AU177">
        <v>65.4</v>
      </c>
      <c r="AV177">
        <v>830</v>
      </c>
      <c r="AW177">
        <v>176</v>
      </c>
      <c r="AX177">
        <v>435</v>
      </c>
      <c r="AY177">
        <v>0</v>
      </c>
      <c r="AZ177">
        <v>0</v>
      </c>
      <c r="BA177">
        <v>0</v>
      </c>
      <c r="BB177">
        <v>0</v>
      </c>
      <c r="BC177">
        <v>15.66</v>
      </c>
      <c r="BD177">
        <v>175</v>
      </c>
      <c r="BE177" t="b">
        <v>1</v>
      </c>
      <c r="BF177">
        <v>3258.749755859375</v>
      </c>
    </row>
    <row r="178" spans="1:58" ht="12.75">
      <c r="A178" t="s">
        <v>7</v>
      </c>
      <c r="B178" s="11" t="s">
        <v>211</v>
      </c>
      <c r="C178" s="3" t="s">
        <v>211</v>
      </c>
      <c r="D178" s="7" t="s">
        <v>211</v>
      </c>
      <c r="E178" s="4" t="s">
        <v>17</v>
      </c>
      <c r="F178" s="12">
        <v>398</v>
      </c>
      <c r="G178">
        <v>117</v>
      </c>
      <c r="H178">
        <v>18.3</v>
      </c>
      <c r="I178">
        <v>0</v>
      </c>
      <c r="J178">
        <v>0</v>
      </c>
      <c r="K178">
        <v>16.6</v>
      </c>
      <c r="L178">
        <v>0</v>
      </c>
      <c r="M178">
        <v>0</v>
      </c>
      <c r="N178">
        <v>1.77</v>
      </c>
      <c r="O178">
        <v>2.85</v>
      </c>
      <c r="P178">
        <v>0</v>
      </c>
      <c r="Q178">
        <v>0</v>
      </c>
      <c r="R178">
        <v>0</v>
      </c>
      <c r="S178">
        <v>3.44</v>
      </c>
      <c r="T178">
        <v>4.125</v>
      </c>
      <c r="U178" s="8">
        <v>2.125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2.92</v>
      </c>
      <c r="AB178">
        <v>0</v>
      </c>
      <c r="AC178">
        <v>6.44</v>
      </c>
      <c r="AD178">
        <v>0</v>
      </c>
      <c r="AE178">
        <v>0</v>
      </c>
      <c r="AI178">
        <v>6000</v>
      </c>
      <c r="AJ178">
        <v>801</v>
      </c>
      <c r="AK178">
        <v>656</v>
      </c>
      <c r="AL178">
        <v>7.16</v>
      </c>
      <c r="AM178">
        <v>2170</v>
      </c>
      <c r="AN178">
        <v>402</v>
      </c>
      <c r="AO178">
        <v>262</v>
      </c>
      <c r="AP178">
        <v>4.31</v>
      </c>
      <c r="AQ178">
        <v>0</v>
      </c>
      <c r="AR178">
        <v>273</v>
      </c>
      <c r="AS178">
        <v>129000</v>
      </c>
      <c r="AT178">
        <v>0</v>
      </c>
      <c r="AU178">
        <v>64.1</v>
      </c>
      <c r="AV178">
        <v>758</v>
      </c>
      <c r="AW178">
        <v>163</v>
      </c>
      <c r="AX178">
        <v>401</v>
      </c>
      <c r="AY178">
        <v>0</v>
      </c>
      <c r="AZ178">
        <v>0</v>
      </c>
      <c r="BA178">
        <v>0</v>
      </c>
      <c r="BB178">
        <v>0</v>
      </c>
      <c r="BC178">
        <v>15.450000000000001</v>
      </c>
      <c r="BD178">
        <v>176</v>
      </c>
      <c r="BE178" t="b">
        <v>1</v>
      </c>
      <c r="BF178">
        <v>3003.749920427799</v>
      </c>
    </row>
    <row r="179" spans="1:58" ht="12.75">
      <c r="A179" t="s">
        <v>7</v>
      </c>
      <c r="B179" s="11" t="s">
        <v>212</v>
      </c>
      <c r="C179" s="3" t="s">
        <v>212</v>
      </c>
      <c r="D179" s="7" t="s">
        <v>212</v>
      </c>
      <c r="E179" s="4" t="s">
        <v>17</v>
      </c>
      <c r="F179" s="12">
        <v>370</v>
      </c>
      <c r="G179">
        <v>109</v>
      </c>
      <c r="H179">
        <v>17.9</v>
      </c>
      <c r="I179">
        <v>0</v>
      </c>
      <c r="J179">
        <v>0</v>
      </c>
      <c r="K179">
        <v>16.5</v>
      </c>
      <c r="L179">
        <v>0</v>
      </c>
      <c r="M179">
        <v>0</v>
      </c>
      <c r="N179">
        <v>1.66</v>
      </c>
      <c r="O179">
        <v>2.66</v>
      </c>
      <c r="P179">
        <v>0</v>
      </c>
      <c r="Q179">
        <v>0</v>
      </c>
      <c r="R179">
        <v>0</v>
      </c>
      <c r="S179">
        <v>3.26</v>
      </c>
      <c r="T179">
        <v>3.9375</v>
      </c>
      <c r="U179" s="8">
        <v>2.0625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3.1</v>
      </c>
      <c r="AB179">
        <v>0</v>
      </c>
      <c r="AC179">
        <v>6.89</v>
      </c>
      <c r="AD179">
        <v>0</v>
      </c>
      <c r="AE179">
        <v>0</v>
      </c>
      <c r="AI179">
        <v>5440</v>
      </c>
      <c r="AJ179">
        <v>736</v>
      </c>
      <c r="AK179">
        <v>607</v>
      </c>
      <c r="AL179">
        <v>7.07</v>
      </c>
      <c r="AM179">
        <v>1990</v>
      </c>
      <c r="AN179">
        <v>370</v>
      </c>
      <c r="AO179">
        <v>241</v>
      </c>
      <c r="AP179">
        <v>4.27</v>
      </c>
      <c r="AQ179">
        <v>0</v>
      </c>
      <c r="AR179">
        <v>222</v>
      </c>
      <c r="AS179">
        <v>116000</v>
      </c>
      <c r="AT179">
        <v>0</v>
      </c>
      <c r="AU179">
        <v>62.9</v>
      </c>
      <c r="AV179">
        <v>690</v>
      </c>
      <c r="AW179">
        <v>150</v>
      </c>
      <c r="AX179">
        <v>367</v>
      </c>
      <c r="AY179">
        <v>0</v>
      </c>
      <c r="AZ179">
        <v>0</v>
      </c>
      <c r="BA179">
        <v>0</v>
      </c>
      <c r="BB179">
        <v>0</v>
      </c>
      <c r="BC179">
        <v>15.239999999999998</v>
      </c>
      <c r="BD179">
        <v>177</v>
      </c>
      <c r="BE179" t="b">
        <v>1</v>
      </c>
      <c r="BF179">
        <v>2759.9999268849688</v>
      </c>
    </row>
    <row r="180" spans="1:58" ht="12.75">
      <c r="A180" t="s">
        <v>7</v>
      </c>
      <c r="B180" s="11" t="s">
        <v>213</v>
      </c>
      <c r="C180" s="3" t="s">
        <v>213</v>
      </c>
      <c r="D180" s="7" t="s">
        <v>213</v>
      </c>
      <c r="E180" s="4" t="s">
        <v>17</v>
      </c>
      <c r="F180" s="12">
        <v>342</v>
      </c>
      <c r="G180">
        <v>101</v>
      </c>
      <c r="H180">
        <v>17.5</v>
      </c>
      <c r="I180">
        <v>0</v>
      </c>
      <c r="J180">
        <v>0</v>
      </c>
      <c r="K180">
        <v>16.4</v>
      </c>
      <c r="L180">
        <v>0</v>
      </c>
      <c r="M180">
        <v>0</v>
      </c>
      <c r="N180">
        <v>1.54</v>
      </c>
      <c r="O180">
        <v>2.47</v>
      </c>
      <c r="P180">
        <v>0</v>
      </c>
      <c r="Q180">
        <v>0</v>
      </c>
      <c r="R180">
        <v>0</v>
      </c>
      <c r="S180">
        <v>3.07</v>
      </c>
      <c r="T180">
        <v>3.75</v>
      </c>
      <c r="U180" s="8">
        <v>2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3.31</v>
      </c>
      <c r="AB180">
        <v>0</v>
      </c>
      <c r="AC180">
        <v>7.41</v>
      </c>
      <c r="AD180">
        <v>0</v>
      </c>
      <c r="AE180">
        <v>0</v>
      </c>
      <c r="AI180">
        <v>4900</v>
      </c>
      <c r="AJ180">
        <v>672</v>
      </c>
      <c r="AK180">
        <v>558</v>
      </c>
      <c r="AL180">
        <v>6.98</v>
      </c>
      <c r="AM180">
        <v>1810</v>
      </c>
      <c r="AN180">
        <v>338</v>
      </c>
      <c r="AO180">
        <v>221</v>
      </c>
      <c r="AP180">
        <v>4.24</v>
      </c>
      <c r="AQ180">
        <v>0</v>
      </c>
      <c r="AR180">
        <v>178</v>
      </c>
      <c r="AS180">
        <v>103000</v>
      </c>
      <c r="AT180">
        <v>0</v>
      </c>
      <c r="AU180">
        <v>61.6</v>
      </c>
      <c r="AV180">
        <v>624</v>
      </c>
      <c r="AW180">
        <v>138</v>
      </c>
      <c r="AX180">
        <v>335</v>
      </c>
      <c r="AY180">
        <v>0</v>
      </c>
      <c r="AZ180">
        <v>0</v>
      </c>
      <c r="BA180">
        <v>0</v>
      </c>
      <c r="BB180">
        <v>0</v>
      </c>
      <c r="BC180">
        <v>15.03</v>
      </c>
      <c r="BD180">
        <v>178</v>
      </c>
      <c r="BE180" t="b">
        <v>1</v>
      </c>
      <c r="BF180">
        <v>2519.999933242798</v>
      </c>
    </row>
    <row r="181" spans="1:58" ht="12.75">
      <c r="A181" t="s">
        <v>7</v>
      </c>
      <c r="B181" s="11" t="s">
        <v>214</v>
      </c>
      <c r="C181" s="3" t="s">
        <v>214</v>
      </c>
      <c r="D181" s="7" t="s">
        <v>214</v>
      </c>
      <c r="E181" s="4" t="s">
        <v>17</v>
      </c>
      <c r="F181" s="12">
        <v>311</v>
      </c>
      <c r="G181">
        <v>91.4</v>
      </c>
      <c r="H181">
        <v>17.1</v>
      </c>
      <c r="I181">
        <v>0</v>
      </c>
      <c r="J181">
        <v>0</v>
      </c>
      <c r="K181">
        <v>16.2</v>
      </c>
      <c r="L181">
        <v>0</v>
      </c>
      <c r="M181">
        <v>0</v>
      </c>
      <c r="N181">
        <v>1.41</v>
      </c>
      <c r="O181">
        <v>2.26</v>
      </c>
      <c r="P181">
        <v>0</v>
      </c>
      <c r="Q181">
        <v>0</v>
      </c>
      <c r="R181">
        <v>0</v>
      </c>
      <c r="S181">
        <v>2.86</v>
      </c>
      <c r="T181">
        <v>3.5625</v>
      </c>
      <c r="U181" s="8">
        <v>1.9375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3.59</v>
      </c>
      <c r="AB181">
        <v>0</v>
      </c>
      <c r="AC181">
        <v>8.09</v>
      </c>
      <c r="AD181">
        <v>0</v>
      </c>
      <c r="AE181">
        <v>0</v>
      </c>
      <c r="AI181">
        <v>4330</v>
      </c>
      <c r="AJ181">
        <v>603</v>
      </c>
      <c r="AK181">
        <v>506</v>
      </c>
      <c r="AL181">
        <v>6.88</v>
      </c>
      <c r="AM181">
        <v>1610</v>
      </c>
      <c r="AN181">
        <v>304</v>
      </c>
      <c r="AO181">
        <v>199</v>
      </c>
      <c r="AP181">
        <v>4.2</v>
      </c>
      <c r="AQ181">
        <v>0</v>
      </c>
      <c r="AR181">
        <v>136</v>
      </c>
      <c r="AS181">
        <v>89100</v>
      </c>
      <c r="AT181">
        <v>0</v>
      </c>
      <c r="AU181">
        <v>60.1</v>
      </c>
      <c r="AV181">
        <v>550</v>
      </c>
      <c r="AW181">
        <v>124</v>
      </c>
      <c r="AX181">
        <v>300</v>
      </c>
      <c r="AY181">
        <v>0</v>
      </c>
      <c r="AZ181">
        <v>0</v>
      </c>
      <c r="BA181">
        <v>0</v>
      </c>
      <c r="BB181">
        <v>0</v>
      </c>
      <c r="BC181">
        <v>14.840000000000002</v>
      </c>
      <c r="BD181">
        <v>179</v>
      </c>
      <c r="BE181" t="b">
        <v>1</v>
      </c>
      <c r="BF181">
        <v>2261.249940097332</v>
      </c>
    </row>
    <row r="182" spans="1:58" ht="12.75">
      <c r="A182" t="s">
        <v>7</v>
      </c>
      <c r="B182" s="11" t="s">
        <v>215</v>
      </c>
      <c r="C182" s="3" t="s">
        <v>215</v>
      </c>
      <c r="D182" s="7" t="s">
        <v>215</v>
      </c>
      <c r="E182" s="4" t="s">
        <v>17</v>
      </c>
      <c r="F182" s="12">
        <v>283</v>
      </c>
      <c r="G182">
        <v>83.3</v>
      </c>
      <c r="H182">
        <v>16.7</v>
      </c>
      <c r="I182">
        <v>0</v>
      </c>
      <c r="J182">
        <v>0</v>
      </c>
      <c r="K182">
        <v>16.1</v>
      </c>
      <c r="L182">
        <v>0</v>
      </c>
      <c r="M182">
        <v>0</v>
      </c>
      <c r="N182">
        <v>1.29</v>
      </c>
      <c r="O182">
        <v>2.07</v>
      </c>
      <c r="P182">
        <v>0</v>
      </c>
      <c r="Q182">
        <v>0</v>
      </c>
      <c r="R182">
        <v>0</v>
      </c>
      <c r="S182">
        <v>2.67</v>
      </c>
      <c r="T182">
        <v>3.375</v>
      </c>
      <c r="U182" s="8">
        <v>1.875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3.89</v>
      </c>
      <c r="AB182">
        <v>0</v>
      </c>
      <c r="AC182">
        <v>8.84</v>
      </c>
      <c r="AD182">
        <v>0</v>
      </c>
      <c r="AE182">
        <v>0</v>
      </c>
      <c r="AI182">
        <v>3840</v>
      </c>
      <c r="AJ182">
        <v>542</v>
      </c>
      <c r="AK182">
        <v>459</v>
      </c>
      <c r="AL182">
        <v>6.79</v>
      </c>
      <c r="AM182">
        <v>1440</v>
      </c>
      <c r="AN182">
        <v>274</v>
      </c>
      <c r="AO182">
        <v>179</v>
      </c>
      <c r="AP182">
        <v>4.17</v>
      </c>
      <c r="AQ182">
        <v>0</v>
      </c>
      <c r="AR182">
        <v>104</v>
      </c>
      <c r="AS182">
        <v>77700</v>
      </c>
      <c r="AT182">
        <v>0</v>
      </c>
      <c r="AU182">
        <v>58.9</v>
      </c>
      <c r="AV182">
        <v>491</v>
      </c>
      <c r="AW182">
        <v>112</v>
      </c>
      <c r="AX182">
        <v>269</v>
      </c>
      <c r="AY182">
        <v>0</v>
      </c>
      <c r="AZ182">
        <v>0</v>
      </c>
      <c r="BA182">
        <v>0</v>
      </c>
      <c r="BB182">
        <v>0</v>
      </c>
      <c r="BC182">
        <v>14.629999999999999</v>
      </c>
      <c r="BD182">
        <v>180</v>
      </c>
      <c r="BE182" t="b">
        <v>1</v>
      </c>
      <c r="BF182">
        <v>2032.4998779296875</v>
      </c>
    </row>
    <row r="183" spans="1:58" ht="12.75">
      <c r="A183" t="s">
        <v>7</v>
      </c>
      <c r="B183" s="11" t="s">
        <v>216</v>
      </c>
      <c r="C183" s="3" t="s">
        <v>216</v>
      </c>
      <c r="D183" s="7" t="s">
        <v>216</v>
      </c>
      <c r="E183" s="4" t="s">
        <v>17</v>
      </c>
      <c r="F183" s="12">
        <v>257</v>
      </c>
      <c r="G183">
        <v>75.6</v>
      </c>
      <c r="H183">
        <v>16.4</v>
      </c>
      <c r="I183">
        <v>0</v>
      </c>
      <c r="J183">
        <v>0</v>
      </c>
      <c r="K183">
        <v>16</v>
      </c>
      <c r="L183">
        <v>0</v>
      </c>
      <c r="M183">
        <v>0</v>
      </c>
      <c r="N183">
        <v>1.18</v>
      </c>
      <c r="O183">
        <v>1.89</v>
      </c>
      <c r="P183">
        <v>0</v>
      </c>
      <c r="Q183">
        <v>0</v>
      </c>
      <c r="R183">
        <v>0</v>
      </c>
      <c r="S183">
        <v>2.49</v>
      </c>
      <c r="T183">
        <v>3.1875</v>
      </c>
      <c r="U183" s="8">
        <v>1.8125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4.23</v>
      </c>
      <c r="AB183">
        <v>0</v>
      </c>
      <c r="AC183">
        <v>9.71</v>
      </c>
      <c r="AD183">
        <v>0</v>
      </c>
      <c r="AE183">
        <v>0</v>
      </c>
      <c r="AI183">
        <v>3400</v>
      </c>
      <c r="AJ183">
        <v>487</v>
      </c>
      <c r="AK183">
        <v>415</v>
      </c>
      <c r="AL183">
        <v>6.71</v>
      </c>
      <c r="AM183">
        <v>1290</v>
      </c>
      <c r="AN183">
        <v>246</v>
      </c>
      <c r="AO183">
        <v>161</v>
      </c>
      <c r="AP183">
        <v>4.13</v>
      </c>
      <c r="AQ183">
        <v>0</v>
      </c>
      <c r="AR183">
        <v>79.1</v>
      </c>
      <c r="AS183">
        <v>67800</v>
      </c>
      <c r="AT183">
        <v>0</v>
      </c>
      <c r="AU183">
        <v>58</v>
      </c>
      <c r="AV183">
        <v>439</v>
      </c>
      <c r="AW183">
        <v>102</v>
      </c>
      <c r="AX183">
        <v>243</v>
      </c>
      <c r="AY183">
        <v>0</v>
      </c>
      <c r="AZ183">
        <v>0</v>
      </c>
      <c r="BA183">
        <v>0</v>
      </c>
      <c r="BB183">
        <v>0</v>
      </c>
      <c r="BC183">
        <v>14.509999999999998</v>
      </c>
      <c r="BD183">
        <v>181</v>
      </c>
      <c r="BE183" t="b">
        <v>1</v>
      </c>
      <c r="BF183">
        <v>1826.2498779296875</v>
      </c>
    </row>
    <row r="184" spans="1:58" ht="12.75">
      <c r="A184" t="s">
        <v>7</v>
      </c>
      <c r="B184" s="11" t="s">
        <v>217</v>
      </c>
      <c r="C184" s="3" t="s">
        <v>217</v>
      </c>
      <c r="D184" s="7" t="s">
        <v>217</v>
      </c>
      <c r="E184" s="4" t="s">
        <v>17</v>
      </c>
      <c r="F184" s="12">
        <v>233</v>
      </c>
      <c r="G184">
        <v>68.5</v>
      </c>
      <c r="H184">
        <v>16</v>
      </c>
      <c r="I184">
        <v>0</v>
      </c>
      <c r="J184">
        <v>0</v>
      </c>
      <c r="K184">
        <v>15.9</v>
      </c>
      <c r="L184">
        <v>0</v>
      </c>
      <c r="M184">
        <v>0</v>
      </c>
      <c r="N184">
        <v>1.07</v>
      </c>
      <c r="O184">
        <v>1.72</v>
      </c>
      <c r="P184">
        <v>0</v>
      </c>
      <c r="Q184">
        <v>0</v>
      </c>
      <c r="R184">
        <v>0</v>
      </c>
      <c r="S184">
        <v>2.32</v>
      </c>
      <c r="T184">
        <v>3</v>
      </c>
      <c r="U184" s="8">
        <v>1.75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4.62</v>
      </c>
      <c r="AB184">
        <v>0</v>
      </c>
      <c r="AC184">
        <v>10.7</v>
      </c>
      <c r="AD184">
        <v>0</v>
      </c>
      <c r="AE184">
        <v>0</v>
      </c>
      <c r="AI184">
        <v>3010</v>
      </c>
      <c r="AJ184">
        <v>436</v>
      </c>
      <c r="AK184">
        <v>375</v>
      </c>
      <c r="AL184">
        <v>6.63</v>
      </c>
      <c r="AM184">
        <v>1150</v>
      </c>
      <c r="AN184">
        <v>221</v>
      </c>
      <c r="AO184">
        <v>145</v>
      </c>
      <c r="AP184">
        <v>4.1</v>
      </c>
      <c r="AQ184">
        <v>0</v>
      </c>
      <c r="AR184">
        <v>59.5</v>
      </c>
      <c r="AS184">
        <v>59000</v>
      </c>
      <c r="AT184">
        <v>0</v>
      </c>
      <c r="AU184">
        <v>56.8</v>
      </c>
      <c r="AV184">
        <v>388</v>
      </c>
      <c r="AW184">
        <v>91.1</v>
      </c>
      <c r="AX184">
        <v>216</v>
      </c>
      <c r="AY184">
        <v>0</v>
      </c>
      <c r="AZ184">
        <v>0</v>
      </c>
      <c r="BA184">
        <v>0</v>
      </c>
      <c r="BB184">
        <v>0</v>
      </c>
      <c r="BC184">
        <v>14.28</v>
      </c>
      <c r="BD184">
        <v>182</v>
      </c>
      <c r="BE184" t="b">
        <v>1</v>
      </c>
      <c r="BF184">
        <v>1634.9998779296875</v>
      </c>
    </row>
    <row r="185" spans="1:58" ht="12.75">
      <c r="A185" t="s">
        <v>7</v>
      </c>
      <c r="B185" s="11" t="s">
        <v>218</v>
      </c>
      <c r="C185" s="3" t="s">
        <v>218</v>
      </c>
      <c r="D185" s="7" t="s">
        <v>218</v>
      </c>
      <c r="E185" s="4" t="s">
        <v>55</v>
      </c>
      <c r="F185" s="12">
        <v>211</v>
      </c>
      <c r="G185">
        <v>62</v>
      </c>
      <c r="H185">
        <v>15.7</v>
      </c>
      <c r="I185">
        <v>0</v>
      </c>
      <c r="J185">
        <v>0</v>
      </c>
      <c r="K185">
        <v>15.8</v>
      </c>
      <c r="L185">
        <v>0</v>
      </c>
      <c r="M185">
        <v>0</v>
      </c>
      <c r="N185">
        <v>0.98</v>
      </c>
      <c r="O185">
        <v>1.56</v>
      </c>
      <c r="P185">
        <v>0</v>
      </c>
      <c r="Q185">
        <v>0</v>
      </c>
      <c r="R185">
        <v>0</v>
      </c>
      <c r="S185">
        <v>2.16</v>
      </c>
      <c r="T185">
        <v>2.875</v>
      </c>
      <c r="U185" s="8">
        <v>1.6875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5.06</v>
      </c>
      <c r="AB185">
        <v>0</v>
      </c>
      <c r="AC185">
        <v>11.6</v>
      </c>
      <c r="AD185">
        <v>0</v>
      </c>
      <c r="AE185">
        <v>0</v>
      </c>
      <c r="AI185">
        <v>2660</v>
      </c>
      <c r="AJ185">
        <v>390</v>
      </c>
      <c r="AK185">
        <v>338</v>
      </c>
      <c r="AL185">
        <v>6.55</v>
      </c>
      <c r="AM185">
        <v>1030</v>
      </c>
      <c r="AN185">
        <v>198</v>
      </c>
      <c r="AO185">
        <v>130</v>
      </c>
      <c r="AP185">
        <v>4.07</v>
      </c>
      <c r="AQ185">
        <v>0</v>
      </c>
      <c r="AR185">
        <v>44.6</v>
      </c>
      <c r="AS185">
        <v>51500</v>
      </c>
      <c r="AT185">
        <v>0</v>
      </c>
      <c r="AU185">
        <v>55.9</v>
      </c>
      <c r="AV185">
        <v>344</v>
      </c>
      <c r="AW185">
        <v>81.7</v>
      </c>
      <c r="AX185">
        <v>194</v>
      </c>
      <c r="AY185">
        <v>0</v>
      </c>
      <c r="AZ185">
        <v>0</v>
      </c>
      <c r="BA185">
        <v>0</v>
      </c>
      <c r="BB185">
        <v>0</v>
      </c>
      <c r="BC185">
        <v>14.139999999999999</v>
      </c>
      <c r="BD185">
        <v>183</v>
      </c>
      <c r="BE185" t="b">
        <v>1</v>
      </c>
      <c r="BF185">
        <v>1462.499961256981</v>
      </c>
    </row>
    <row r="186" spans="1:58" ht="12.75">
      <c r="A186" t="s">
        <v>7</v>
      </c>
      <c r="B186" s="11" t="s">
        <v>219</v>
      </c>
      <c r="C186" s="3" t="s">
        <v>219</v>
      </c>
      <c r="D186" s="7" t="s">
        <v>219</v>
      </c>
      <c r="E186" s="4" t="s">
        <v>55</v>
      </c>
      <c r="F186" s="12">
        <v>193</v>
      </c>
      <c r="G186">
        <v>56.8</v>
      </c>
      <c r="H186">
        <v>15.5</v>
      </c>
      <c r="I186">
        <v>0</v>
      </c>
      <c r="J186">
        <v>0</v>
      </c>
      <c r="K186">
        <v>15.7</v>
      </c>
      <c r="L186">
        <v>0</v>
      </c>
      <c r="M186">
        <v>0</v>
      </c>
      <c r="N186">
        <v>0.89</v>
      </c>
      <c r="O186">
        <v>1.44</v>
      </c>
      <c r="P186">
        <v>0</v>
      </c>
      <c r="Q186">
        <v>0</v>
      </c>
      <c r="R186">
        <v>0</v>
      </c>
      <c r="S186">
        <v>2.04</v>
      </c>
      <c r="T186">
        <v>2.75</v>
      </c>
      <c r="U186" s="8">
        <v>1.6875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5.45</v>
      </c>
      <c r="AB186">
        <v>0</v>
      </c>
      <c r="AC186">
        <v>12.8</v>
      </c>
      <c r="AD186">
        <v>0</v>
      </c>
      <c r="AE186">
        <v>0</v>
      </c>
      <c r="AI186">
        <v>2400</v>
      </c>
      <c r="AJ186">
        <v>355</v>
      </c>
      <c r="AK186">
        <v>310</v>
      </c>
      <c r="AL186">
        <v>6.5</v>
      </c>
      <c r="AM186">
        <v>931</v>
      </c>
      <c r="AN186">
        <v>180</v>
      </c>
      <c r="AO186">
        <v>119</v>
      </c>
      <c r="AP186">
        <v>4.05</v>
      </c>
      <c r="AQ186">
        <v>0</v>
      </c>
      <c r="AR186">
        <v>34.8</v>
      </c>
      <c r="AS186">
        <v>45900</v>
      </c>
      <c r="AT186">
        <v>0</v>
      </c>
      <c r="AU186">
        <v>55.2</v>
      </c>
      <c r="AV186">
        <v>312</v>
      </c>
      <c r="AW186">
        <v>75</v>
      </c>
      <c r="AX186">
        <v>177</v>
      </c>
      <c r="AY186">
        <v>0</v>
      </c>
      <c r="AZ186">
        <v>0</v>
      </c>
      <c r="BA186">
        <v>0</v>
      </c>
      <c r="BB186">
        <v>0</v>
      </c>
      <c r="BC186">
        <v>14.06</v>
      </c>
      <c r="BD186">
        <v>184</v>
      </c>
      <c r="BE186" t="b">
        <v>1</v>
      </c>
      <c r="BF186">
        <v>1331.2498779296875</v>
      </c>
    </row>
    <row r="187" spans="1:58" ht="12.75">
      <c r="A187" t="s">
        <v>7</v>
      </c>
      <c r="B187" s="11" t="s">
        <v>220</v>
      </c>
      <c r="C187" s="3" t="s">
        <v>220</v>
      </c>
      <c r="D187" s="7" t="s">
        <v>220</v>
      </c>
      <c r="E187" s="4" t="s">
        <v>55</v>
      </c>
      <c r="F187" s="12">
        <v>176</v>
      </c>
      <c r="G187">
        <v>51.8</v>
      </c>
      <c r="H187">
        <v>15.2</v>
      </c>
      <c r="I187">
        <v>0</v>
      </c>
      <c r="J187">
        <v>0</v>
      </c>
      <c r="K187">
        <v>15.7</v>
      </c>
      <c r="L187">
        <v>0</v>
      </c>
      <c r="M187">
        <v>0</v>
      </c>
      <c r="N187">
        <v>0.83</v>
      </c>
      <c r="O187">
        <v>1.31</v>
      </c>
      <c r="P187">
        <v>0</v>
      </c>
      <c r="Q187">
        <v>0</v>
      </c>
      <c r="R187">
        <v>0</v>
      </c>
      <c r="S187">
        <v>1.91</v>
      </c>
      <c r="T187">
        <v>2.625</v>
      </c>
      <c r="U187" s="8">
        <v>1.625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5.97</v>
      </c>
      <c r="AB187">
        <v>0</v>
      </c>
      <c r="AC187">
        <v>13.7</v>
      </c>
      <c r="AD187">
        <v>0</v>
      </c>
      <c r="AE187">
        <v>0</v>
      </c>
      <c r="AI187">
        <v>2140</v>
      </c>
      <c r="AJ187">
        <v>320</v>
      </c>
      <c r="AK187">
        <v>281</v>
      </c>
      <c r="AL187">
        <v>6.43</v>
      </c>
      <c r="AM187">
        <v>838</v>
      </c>
      <c r="AN187">
        <v>163</v>
      </c>
      <c r="AO187">
        <v>107</v>
      </c>
      <c r="AP187">
        <v>4.02</v>
      </c>
      <c r="AQ187">
        <v>0</v>
      </c>
      <c r="AR187">
        <v>26.5</v>
      </c>
      <c r="AS187">
        <v>40500</v>
      </c>
      <c r="AT187">
        <v>0</v>
      </c>
      <c r="AU187">
        <v>54.5</v>
      </c>
      <c r="AV187">
        <v>280</v>
      </c>
      <c r="AW187">
        <v>67.6</v>
      </c>
      <c r="AX187">
        <v>159</v>
      </c>
      <c r="AY187">
        <v>0</v>
      </c>
      <c r="AZ187">
        <v>0</v>
      </c>
      <c r="BA187">
        <v>0</v>
      </c>
      <c r="BB187">
        <v>0</v>
      </c>
      <c r="BC187">
        <v>13.889999999999999</v>
      </c>
      <c r="BD187">
        <v>185</v>
      </c>
      <c r="BE187" t="b">
        <v>1</v>
      </c>
      <c r="BF187">
        <v>1199.999968210856</v>
      </c>
    </row>
    <row r="188" spans="1:58" ht="12.75">
      <c r="A188" t="s">
        <v>7</v>
      </c>
      <c r="B188" s="11" t="s">
        <v>221</v>
      </c>
      <c r="C188" s="3" t="s">
        <v>221</v>
      </c>
      <c r="D188" s="7" t="s">
        <v>221</v>
      </c>
      <c r="E188" s="4" t="s">
        <v>55</v>
      </c>
      <c r="F188" s="12">
        <v>159</v>
      </c>
      <c r="G188">
        <v>46.7</v>
      </c>
      <c r="H188">
        <v>15</v>
      </c>
      <c r="I188">
        <v>0</v>
      </c>
      <c r="J188">
        <v>0</v>
      </c>
      <c r="K188">
        <v>15.6</v>
      </c>
      <c r="L188">
        <v>0</v>
      </c>
      <c r="M188">
        <v>0</v>
      </c>
      <c r="N188">
        <v>0.745</v>
      </c>
      <c r="O188">
        <v>1.19</v>
      </c>
      <c r="P188">
        <v>0</v>
      </c>
      <c r="Q188">
        <v>0</v>
      </c>
      <c r="R188">
        <v>0</v>
      </c>
      <c r="S188">
        <v>1.79</v>
      </c>
      <c r="T188">
        <v>2.5</v>
      </c>
      <c r="U188" s="8">
        <v>1.5625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6.54</v>
      </c>
      <c r="AB188">
        <v>0</v>
      </c>
      <c r="AC188">
        <v>15.3</v>
      </c>
      <c r="AD188">
        <v>0</v>
      </c>
      <c r="AE188">
        <v>0</v>
      </c>
      <c r="AI188">
        <v>1900</v>
      </c>
      <c r="AJ188">
        <v>287</v>
      </c>
      <c r="AK188">
        <v>254</v>
      </c>
      <c r="AL188">
        <v>6.38</v>
      </c>
      <c r="AM188">
        <v>748</v>
      </c>
      <c r="AN188">
        <v>146</v>
      </c>
      <c r="AO188">
        <v>96.2</v>
      </c>
      <c r="AP188">
        <v>4</v>
      </c>
      <c r="AQ188">
        <v>0</v>
      </c>
      <c r="AR188">
        <v>19.7</v>
      </c>
      <c r="AS188">
        <v>35600</v>
      </c>
      <c r="AT188">
        <v>0</v>
      </c>
      <c r="AU188">
        <v>53.9</v>
      </c>
      <c r="AV188">
        <v>250</v>
      </c>
      <c r="AW188">
        <v>61</v>
      </c>
      <c r="AX188">
        <v>143</v>
      </c>
      <c r="AY188">
        <v>0</v>
      </c>
      <c r="AZ188">
        <v>0</v>
      </c>
      <c r="BA188">
        <v>0</v>
      </c>
      <c r="BB188">
        <v>0</v>
      </c>
      <c r="BC188">
        <v>13.81</v>
      </c>
      <c r="BD188">
        <v>186</v>
      </c>
      <c r="BE188" t="b">
        <v>1</v>
      </c>
      <c r="BF188">
        <v>1076.2499714891114</v>
      </c>
    </row>
    <row r="189" spans="1:58" ht="12.75">
      <c r="A189" t="s">
        <v>7</v>
      </c>
      <c r="B189" s="11" t="s">
        <v>222</v>
      </c>
      <c r="C189" s="3" t="s">
        <v>222</v>
      </c>
      <c r="D189" s="7" t="s">
        <v>222</v>
      </c>
      <c r="E189" s="4" t="s">
        <v>55</v>
      </c>
      <c r="F189" s="12">
        <v>145</v>
      </c>
      <c r="G189">
        <v>42.7</v>
      </c>
      <c r="H189">
        <v>14.8</v>
      </c>
      <c r="I189">
        <v>0</v>
      </c>
      <c r="J189">
        <v>0</v>
      </c>
      <c r="K189">
        <v>15.5</v>
      </c>
      <c r="L189">
        <v>0</v>
      </c>
      <c r="M189">
        <v>0</v>
      </c>
      <c r="N189">
        <v>0.68</v>
      </c>
      <c r="O189">
        <v>1.09</v>
      </c>
      <c r="P189">
        <v>0</v>
      </c>
      <c r="Q189">
        <v>0</v>
      </c>
      <c r="R189">
        <v>0</v>
      </c>
      <c r="S189">
        <v>1.69</v>
      </c>
      <c r="T189">
        <v>2.375</v>
      </c>
      <c r="U189" s="8">
        <v>1.5625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7.11</v>
      </c>
      <c r="AB189">
        <v>0</v>
      </c>
      <c r="AC189">
        <v>16.8</v>
      </c>
      <c r="AD189">
        <v>0</v>
      </c>
      <c r="AE189">
        <v>0</v>
      </c>
      <c r="AI189">
        <v>1710</v>
      </c>
      <c r="AJ189">
        <v>260</v>
      </c>
      <c r="AK189">
        <v>232</v>
      </c>
      <c r="AL189">
        <v>6.33</v>
      </c>
      <c r="AM189">
        <v>677</v>
      </c>
      <c r="AN189">
        <v>133</v>
      </c>
      <c r="AO189">
        <v>87.3</v>
      </c>
      <c r="AP189">
        <v>3.98</v>
      </c>
      <c r="AQ189">
        <v>0</v>
      </c>
      <c r="AR189">
        <v>15.2</v>
      </c>
      <c r="AS189">
        <v>31700</v>
      </c>
      <c r="AT189">
        <v>0</v>
      </c>
      <c r="AU189">
        <v>53.1</v>
      </c>
      <c r="AV189">
        <v>224</v>
      </c>
      <c r="AW189">
        <v>55.4</v>
      </c>
      <c r="AX189">
        <v>129</v>
      </c>
      <c r="AY189">
        <v>0</v>
      </c>
      <c r="AZ189">
        <v>0</v>
      </c>
      <c r="BA189">
        <v>0</v>
      </c>
      <c r="BB189">
        <v>0</v>
      </c>
      <c r="BC189">
        <v>13.71</v>
      </c>
      <c r="BD189">
        <v>187</v>
      </c>
      <c r="BE189" t="b">
        <v>1</v>
      </c>
      <c r="BF189">
        <v>974.9999741713206</v>
      </c>
    </row>
    <row r="190" spans="1:58" ht="12.75">
      <c r="A190" t="s">
        <v>7</v>
      </c>
      <c r="B190" s="11" t="s">
        <v>223</v>
      </c>
      <c r="C190" s="3" t="s">
        <v>223</v>
      </c>
      <c r="D190" s="7" t="s">
        <v>223</v>
      </c>
      <c r="E190" s="4" t="s">
        <v>55</v>
      </c>
      <c r="F190" s="12">
        <v>132</v>
      </c>
      <c r="G190">
        <v>38.8</v>
      </c>
      <c r="H190">
        <v>14.7</v>
      </c>
      <c r="I190">
        <v>0</v>
      </c>
      <c r="J190">
        <v>0</v>
      </c>
      <c r="K190">
        <v>14.7</v>
      </c>
      <c r="L190">
        <v>0</v>
      </c>
      <c r="M190">
        <v>0</v>
      </c>
      <c r="N190">
        <v>0.645</v>
      </c>
      <c r="O190">
        <v>1.03</v>
      </c>
      <c r="P190">
        <v>0</v>
      </c>
      <c r="Q190">
        <v>0</v>
      </c>
      <c r="R190">
        <v>0</v>
      </c>
      <c r="S190">
        <v>1.63</v>
      </c>
      <c r="T190">
        <v>2.3125</v>
      </c>
      <c r="U190" s="8">
        <v>1.5625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7.15</v>
      </c>
      <c r="AB190">
        <v>0</v>
      </c>
      <c r="AC190">
        <v>17.7</v>
      </c>
      <c r="AD190">
        <v>0</v>
      </c>
      <c r="AE190">
        <v>0</v>
      </c>
      <c r="AI190">
        <v>1530</v>
      </c>
      <c r="AJ190">
        <v>234</v>
      </c>
      <c r="AK190">
        <v>209</v>
      </c>
      <c r="AL190">
        <v>6.28</v>
      </c>
      <c r="AM190">
        <v>548</v>
      </c>
      <c r="AN190">
        <v>113</v>
      </c>
      <c r="AO190">
        <v>74.5</v>
      </c>
      <c r="AP190">
        <v>3.76</v>
      </c>
      <c r="AQ190">
        <v>0</v>
      </c>
      <c r="AR190">
        <v>12.3</v>
      </c>
      <c r="AS190">
        <v>25500</v>
      </c>
      <c r="AT190">
        <v>0</v>
      </c>
      <c r="AU190">
        <v>50.2</v>
      </c>
      <c r="AV190">
        <v>190</v>
      </c>
      <c r="AW190">
        <v>49.5</v>
      </c>
      <c r="AX190">
        <v>116</v>
      </c>
      <c r="AY190">
        <v>0</v>
      </c>
      <c r="AZ190">
        <v>0</v>
      </c>
      <c r="BA190">
        <v>0</v>
      </c>
      <c r="BB190">
        <v>0</v>
      </c>
      <c r="BC190">
        <v>13.67</v>
      </c>
      <c r="BD190">
        <v>188</v>
      </c>
      <c r="BE190" t="b">
        <v>1</v>
      </c>
      <c r="BF190">
        <v>877.4999767541885</v>
      </c>
    </row>
    <row r="191" spans="1:58" ht="12.75">
      <c r="A191" t="s">
        <v>7</v>
      </c>
      <c r="B191" s="11" t="s">
        <v>224</v>
      </c>
      <c r="C191" s="3" t="s">
        <v>224</v>
      </c>
      <c r="D191" s="7" t="s">
        <v>224</v>
      </c>
      <c r="E191" s="4" t="s">
        <v>55</v>
      </c>
      <c r="F191" s="12">
        <v>120</v>
      </c>
      <c r="G191">
        <v>35.3</v>
      </c>
      <c r="H191">
        <v>14.5</v>
      </c>
      <c r="I191">
        <v>0</v>
      </c>
      <c r="J191">
        <v>0</v>
      </c>
      <c r="K191">
        <v>14.7</v>
      </c>
      <c r="L191">
        <v>0</v>
      </c>
      <c r="M191">
        <v>0</v>
      </c>
      <c r="N191">
        <v>0.59</v>
      </c>
      <c r="O191">
        <v>0.94</v>
      </c>
      <c r="P191">
        <v>0</v>
      </c>
      <c r="Q191">
        <v>0</v>
      </c>
      <c r="R191">
        <v>0</v>
      </c>
      <c r="S191">
        <v>1.54</v>
      </c>
      <c r="T191">
        <v>2.25</v>
      </c>
      <c r="U191" s="8">
        <v>1.5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7.8</v>
      </c>
      <c r="AB191">
        <v>0</v>
      </c>
      <c r="AC191">
        <v>19.3</v>
      </c>
      <c r="AD191">
        <v>0</v>
      </c>
      <c r="AE191">
        <v>0</v>
      </c>
      <c r="AI191">
        <v>1380</v>
      </c>
      <c r="AJ191">
        <v>212</v>
      </c>
      <c r="AK191">
        <v>190</v>
      </c>
      <c r="AL191">
        <v>6.24</v>
      </c>
      <c r="AM191">
        <v>495</v>
      </c>
      <c r="AN191">
        <v>102</v>
      </c>
      <c r="AO191">
        <v>67.5</v>
      </c>
      <c r="AP191">
        <v>3.74</v>
      </c>
      <c r="AQ191">
        <v>0</v>
      </c>
      <c r="AR191">
        <v>9.37</v>
      </c>
      <c r="AS191">
        <v>22700</v>
      </c>
      <c r="AT191">
        <v>0</v>
      </c>
      <c r="AU191">
        <v>49.8</v>
      </c>
      <c r="AV191">
        <v>172</v>
      </c>
      <c r="AW191">
        <v>45</v>
      </c>
      <c r="AX191">
        <v>105</v>
      </c>
      <c r="AY191">
        <v>0</v>
      </c>
      <c r="AZ191">
        <v>0</v>
      </c>
      <c r="BA191">
        <v>0</v>
      </c>
      <c r="BB191">
        <v>0</v>
      </c>
      <c r="BC191">
        <v>13.56</v>
      </c>
      <c r="BD191">
        <v>189</v>
      </c>
      <c r="BE191" t="b">
        <v>1</v>
      </c>
      <c r="BF191">
        <v>794.9999389648438</v>
      </c>
    </row>
    <row r="192" spans="1:58" ht="12.75">
      <c r="A192" t="s">
        <v>7</v>
      </c>
      <c r="B192" s="11" t="s">
        <v>225</v>
      </c>
      <c r="C192" s="3" t="s">
        <v>225</v>
      </c>
      <c r="D192" s="7" t="s">
        <v>225</v>
      </c>
      <c r="E192" s="4" t="s">
        <v>55</v>
      </c>
      <c r="F192" s="12">
        <v>109</v>
      </c>
      <c r="G192">
        <v>32</v>
      </c>
      <c r="H192">
        <v>14.3</v>
      </c>
      <c r="I192">
        <v>0</v>
      </c>
      <c r="J192">
        <v>0</v>
      </c>
      <c r="K192">
        <v>14.6</v>
      </c>
      <c r="L192">
        <v>0</v>
      </c>
      <c r="M192">
        <v>0</v>
      </c>
      <c r="N192">
        <v>0.525</v>
      </c>
      <c r="O192">
        <v>0.86</v>
      </c>
      <c r="P192">
        <v>0</v>
      </c>
      <c r="Q192">
        <v>0</v>
      </c>
      <c r="R192">
        <v>0</v>
      </c>
      <c r="S192">
        <v>1.46</v>
      </c>
      <c r="T192">
        <v>2.1875</v>
      </c>
      <c r="U192" s="8">
        <v>1.5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8.49</v>
      </c>
      <c r="AB192">
        <v>0</v>
      </c>
      <c r="AC192">
        <v>21.7</v>
      </c>
      <c r="AD192">
        <v>0</v>
      </c>
      <c r="AE192">
        <v>0</v>
      </c>
      <c r="AI192">
        <v>1240</v>
      </c>
      <c r="AJ192">
        <v>192</v>
      </c>
      <c r="AK192">
        <v>173</v>
      </c>
      <c r="AL192">
        <v>6.22</v>
      </c>
      <c r="AM192">
        <v>447</v>
      </c>
      <c r="AN192">
        <v>92.7</v>
      </c>
      <c r="AO192">
        <v>61.2</v>
      </c>
      <c r="AP192">
        <v>3.73</v>
      </c>
      <c r="AQ192">
        <v>0</v>
      </c>
      <c r="AR192">
        <v>7.12</v>
      </c>
      <c r="AS192">
        <v>20200</v>
      </c>
      <c r="AT192">
        <v>0</v>
      </c>
      <c r="AU192">
        <v>49.1</v>
      </c>
      <c r="AV192">
        <v>154</v>
      </c>
      <c r="AW192">
        <v>40.7</v>
      </c>
      <c r="AX192">
        <v>94.8</v>
      </c>
      <c r="AY192">
        <v>0</v>
      </c>
      <c r="AZ192">
        <v>0</v>
      </c>
      <c r="BA192">
        <v>0</v>
      </c>
      <c r="BB192">
        <v>0</v>
      </c>
      <c r="BC192">
        <v>13.440000000000001</v>
      </c>
      <c r="BD192">
        <v>190</v>
      </c>
      <c r="BE192" t="b">
        <v>1</v>
      </c>
      <c r="BF192">
        <v>719.9999809265137</v>
      </c>
    </row>
    <row r="193" spans="1:58" ht="12.75">
      <c r="A193" t="s">
        <v>7</v>
      </c>
      <c r="B193" s="11" t="s">
        <v>226</v>
      </c>
      <c r="C193" s="3" t="s">
        <v>226</v>
      </c>
      <c r="D193" s="7" t="s">
        <v>226</v>
      </c>
      <c r="E193" s="4" t="s">
        <v>55</v>
      </c>
      <c r="F193" s="12">
        <v>99</v>
      </c>
      <c r="G193">
        <v>29.1</v>
      </c>
      <c r="H193">
        <v>14.2</v>
      </c>
      <c r="I193">
        <v>0</v>
      </c>
      <c r="J193">
        <v>0</v>
      </c>
      <c r="K193">
        <v>14.6</v>
      </c>
      <c r="L193">
        <v>0</v>
      </c>
      <c r="M193">
        <v>0</v>
      </c>
      <c r="N193">
        <v>0.485</v>
      </c>
      <c r="O193">
        <v>0.78</v>
      </c>
      <c r="P193">
        <v>0</v>
      </c>
      <c r="Q193">
        <v>0</v>
      </c>
      <c r="R193">
        <v>0</v>
      </c>
      <c r="S193">
        <v>1.38</v>
      </c>
      <c r="T193">
        <v>2.0625</v>
      </c>
      <c r="U193" s="8">
        <v>1.4375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9.34</v>
      </c>
      <c r="AB193">
        <v>0</v>
      </c>
      <c r="AC193">
        <v>23.5</v>
      </c>
      <c r="AD193">
        <v>0</v>
      </c>
      <c r="AE193">
        <v>0</v>
      </c>
      <c r="AI193">
        <v>1110</v>
      </c>
      <c r="AJ193">
        <v>173</v>
      </c>
      <c r="AK193">
        <v>157</v>
      </c>
      <c r="AL193">
        <v>6.17</v>
      </c>
      <c r="AM193">
        <v>402</v>
      </c>
      <c r="AN193">
        <v>83.6</v>
      </c>
      <c r="AO193">
        <v>55.2</v>
      </c>
      <c r="AP193">
        <v>3.71</v>
      </c>
      <c r="AQ193">
        <v>0</v>
      </c>
      <c r="AR193">
        <v>5.37</v>
      </c>
      <c r="AS193">
        <v>18000</v>
      </c>
      <c r="AT193">
        <v>0</v>
      </c>
      <c r="AU193">
        <v>49</v>
      </c>
      <c r="AV193">
        <v>139</v>
      </c>
      <c r="AW193">
        <v>36.9</v>
      </c>
      <c r="AX193">
        <v>86.1</v>
      </c>
      <c r="AY193">
        <v>0</v>
      </c>
      <c r="AZ193">
        <v>0</v>
      </c>
      <c r="BA193">
        <v>0</v>
      </c>
      <c r="BB193">
        <v>0</v>
      </c>
      <c r="BC193">
        <v>13.42</v>
      </c>
      <c r="BD193">
        <v>191</v>
      </c>
      <c r="BE193" t="b">
        <v>1</v>
      </c>
      <c r="BF193">
        <v>648.7499389648438</v>
      </c>
    </row>
    <row r="194" spans="1:58" ht="12.75">
      <c r="A194" t="s">
        <v>7</v>
      </c>
      <c r="B194" s="11" t="s">
        <v>227</v>
      </c>
      <c r="C194" s="3" t="s">
        <v>227</v>
      </c>
      <c r="D194" s="7" t="s">
        <v>227</v>
      </c>
      <c r="E194" s="4" t="s">
        <v>55</v>
      </c>
      <c r="F194" s="12">
        <v>90</v>
      </c>
      <c r="G194">
        <v>26.5</v>
      </c>
      <c r="H194">
        <v>14</v>
      </c>
      <c r="I194">
        <v>0</v>
      </c>
      <c r="J194">
        <v>0</v>
      </c>
      <c r="K194">
        <v>14.5</v>
      </c>
      <c r="L194">
        <v>0</v>
      </c>
      <c r="M194">
        <v>0</v>
      </c>
      <c r="N194">
        <v>0.44</v>
      </c>
      <c r="O194">
        <v>0.71</v>
      </c>
      <c r="P194">
        <v>0</v>
      </c>
      <c r="Q194">
        <v>0</v>
      </c>
      <c r="R194">
        <v>0</v>
      </c>
      <c r="S194">
        <v>1.31</v>
      </c>
      <c r="T194">
        <v>2</v>
      </c>
      <c r="U194" s="8">
        <v>1.4375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10.2</v>
      </c>
      <c r="AB194">
        <v>0</v>
      </c>
      <c r="AC194">
        <v>25.9</v>
      </c>
      <c r="AD194">
        <v>0</v>
      </c>
      <c r="AE194">
        <v>0</v>
      </c>
      <c r="AI194">
        <v>999</v>
      </c>
      <c r="AJ194">
        <v>157</v>
      </c>
      <c r="AK194">
        <v>143</v>
      </c>
      <c r="AL194">
        <v>6.14</v>
      </c>
      <c r="AM194">
        <v>362</v>
      </c>
      <c r="AN194">
        <v>75.6</v>
      </c>
      <c r="AO194">
        <v>49.9</v>
      </c>
      <c r="AP194">
        <v>3.7</v>
      </c>
      <c r="AQ194">
        <v>0</v>
      </c>
      <c r="AR194">
        <v>4.06</v>
      </c>
      <c r="AS194">
        <v>16000</v>
      </c>
      <c r="AT194">
        <v>0</v>
      </c>
      <c r="AU194">
        <v>48.2</v>
      </c>
      <c r="AV194">
        <v>124</v>
      </c>
      <c r="AW194">
        <v>33.2</v>
      </c>
      <c r="AX194">
        <v>77.1</v>
      </c>
      <c r="AY194">
        <v>0</v>
      </c>
      <c r="AZ194">
        <v>0</v>
      </c>
      <c r="BA194">
        <v>0</v>
      </c>
      <c r="BB194">
        <v>0</v>
      </c>
      <c r="BC194">
        <v>13.29</v>
      </c>
      <c r="BD194">
        <v>192</v>
      </c>
      <c r="BE194" t="b">
        <v>1</v>
      </c>
      <c r="BF194">
        <v>588.7499844034512</v>
      </c>
    </row>
    <row r="195" spans="1:58" ht="12.75">
      <c r="A195" t="s">
        <v>7</v>
      </c>
      <c r="B195" s="11" t="s">
        <v>228</v>
      </c>
      <c r="C195" s="3" t="s">
        <v>228</v>
      </c>
      <c r="D195" s="7" t="s">
        <v>228</v>
      </c>
      <c r="E195" s="4" t="s">
        <v>55</v>
      </c>
      <c r="F195" s="12">
        <v>82</v>
      </c>
      <c r="G195">
        <v>24</v>
      </c>
      <c r="H195">
        <v>14.3</v>
      </c>
      <c r="I195">
        <v>0</v>
      </c>
      <c r="J195">
        <v>0</v>
      </c>
      <c r="K195">
        <v>10.1</v>
      </c>
      <c r="L195">
        <v>0</v>
      </c>
      <c r="M195">
        <v>0</v>
      </c>
      <c r="N195">
        <v>0.51</v>
      </c>
      <c r="O195">
        <v>0.855</v>
      </c>
      <c r="P195">
        <v>0</v>
      </c>
      <c r="Q195">
        <v>0</v>
      </c>
      <c r="R195">
        <v>0</v>
      </c>
      <c r="S195">
        <v>1.45</v>
      </c>
      <c r="T195">
        <v>1.6875</v>
      </c>
      <c r="U195" s="8">
        <v>1.0625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5.92</v>
      </c>
      <c r="AB195">
        <v>0</v>
      </c>
      <c r="AC195">
        <v>22.4</v>
      </c>
      <c r="AD195">
        <v>0</v>
      </c>
      <c r="AE195">
        <v>0</v>
      </c>
      <c r="AI195">
        <v>881</v>
      </c>
      <c r="AJ195">
        <v>139</v>
      </c>
      <c r="AK195">
        <v>123</v>
      </c>
      <c r="AL195">
        <v>6.05</v>
      </c>
      <c r="AM195">
        <v>148</v>
      </c>
      <c r="AN195">
        <v>44.8</v>
      </c>
      <c r="AO195">
        <v>29.3</v>
      </c>
      <c r="AP195">
        <v>2.48</v>
      </c>
      <c r="AQ195">
        <v>0</v>
      </c>
      <c r="AR195">
        <v>5.07</v>
      </c>
      <c r="AS195">
        <v>6710</v>
      </c>
      <c r="AT195">
        <v>0</v>
      </c>
      <c r="AU195">
        <v>33.9</v>
      </c>
      <c r="AV195">
        <v>73.3</v>
      </c>
      <c r="AW195">
        <v>27.6</v>
      </c>
      <c r="AX195">
        <v>68.2</v>
      </c>
      <c r="AY195">
        <v>0</v>
      </c>
      <c r="AZ195">
        <v>0</v>
      </c>
      <c r="BA195">
        <v>0</v>
      </c>
      <c r="BB195">
        <v>0</v>
      </c>
      <c r="BC195">
        <v>13.445</v>
      </c>
      <c r="BD195">
        <v>193</v>
      </c>
      <c r="BE195" t="b">
        <v>1</v>
      </c>
      <c r="BF195">
        <v>521.2499861915906</v>
      </c>
    </row>
    <row r="196" spans="1:58" ht="12.75">
      <c r="A196" t="s">
        <v>7</v>
      </c>
      <c r="B196" s="11" t="s">
        <v>229</v>
      </c>
      <c r="C196" s="3" t="s">
        <v>229</v>
      </c>
      <c r="D196" s="7" t="s">
        <v>229</v>
      </c>
      <c r="E196" s="4" t="s">
        <v>55</v>
      </c>
      <c r="F196" s="12">
        <v>74</v>
      </c>
      <c r="G196">
        <v>21.8</v>
      </c>
      <c r="H196">
        <v>14.2</v>
      </c>
      <c r="I196">
        <v>0</v>
      </c>
      <c r="J196">
        <v>0</v>
      </c>
      <c r="K196">
        <v>10.1</v>
      </c>
      <c r="L196">
        <v>0</v>
      </c>
      <c r="M196">
        <v>0</v>
      </c>
      <c r="N196">
        <v>0.45</v>
      </c>
      <c r="O196">
        <v>0.785</v>
      </c>
      <c r="P196">
        <v>0</v>
      </c>
      <c r="Q196">
        <v>0</v>
      </c>
      <c r="R196">
        <v>0</v>
      </c>
      <c r="S196">
        <v>1.38</v>
      </c>
      <c r="T196">
        <v>1.625</v>
      </c>
      <c r="U196" s="8">
        <v>1.0625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6.41</v>
      </c>
      <c r="AB196">
        <v>0</v>
      </c>
      <c r="AC196">
        <v>25.4</v>
      </c>
      <c r="AD196">
        <v>0</v>
      </c>
      <c r="AE196">
        <v>0</v>
      </c>
      <c r="AI196">
        <v>795</v>
      </c>
      <c r="AJ196">
        <v>126</v>
      </c>
      <c r="AK196">
        <v>112</v>
      </c>
      <c r="AL196">
        <v>6.04</v>
      </c>
      <c r="AM196">
        <v>134</v>
      </c>
      <c r="AN196">
        <v>40.5</v>
      </c>
      <c r="AO196">
        <v>26.6</v>
      </c>
      <c r="AP196">
        <v>2.48</v>
      </c>
      <c r="AQ196">
        <v>0</v>
      </c>
      <c r="AR196">
        <v>3.87</v>
      </c>
      <c r="AS196">
        <v>5990</v>
      </c>
      <c r="AT196">
        <v>0</v>
      </c>
      <c r="AU196">
        <v>33.9</v>
      </c>
      <c r="AV196">
        <v>67.1</v>
      </c>
      <c r="AW196">
        <v>25.4</v>
      </c>
      <c r="AX196">
        <v>62.2</v>
      </c>
      <c r="AY196">
        <v>0</v>
      </c>
      <c r="AZ196">
        <v>0</v>
      </c>
      <c r="BA196">
        <v>0</v>
      </c>
      <c r="BB196">
        <v>0</v>
      </c>
      <c r="BC196">
        <v>13.415</v>
      </c>
      <c r="BD196">
        <v>194</v>
      </c>
      <c r="BE196" t="b">
        <v>1</v>
      </c>
      <c r="BF196">
        <v>472.4999874830246</v>
      </c>
    </row>
    <row r="197" spans="1:58" ht="12.75">
      <c r="A197" t="s">
        <v>7</v>
      </c>
      <c r="B197" s="11" t="s">
        <v>230</v>
      </c>
      <c r="C197" s="3" t="s">
        <v>230</v>
      </c>
      <c r="D197" s="7" t="s">
        <v>230</v>
      </c>
      <c r="E197" s="4" t="s">
        <v>55</v>
      </c>
      <c r="F197" s="12">
        <v>68</v>
      </c>
      <c r="G197">
        <v>20</v>
      </c>
      <c r="H197">
        <v>14</v>
      </c>
      <c r="I197">
        <v>0</v>
      </c>
      <c r="J197">
        <v>0</v>
      </c>
      <c r="K197">
        <v>10</v>
      </c>
      <c r="L197">
        <v>0</v>
      </c>
      <c r="M197">
        <v>0</v>
      </c>
      <c r="N197">
        <v>0.415</v>
      </c>
      <c r="O197">
        <v>0.72</v>
      </c>
      <c r="P197">
        <v>0</v>
      </c>
      <c r="Q197">
        <v>0</v>
      </c>
      <c r="R197">
        <v>0</v>
      </c>
      <c r="S197">
        <v>1.31</v>
      </c>
      <c r="T197">
        <v>1.5625</v>
      </c>
      <c r="U197" s="8">
        <v>1.0625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6.97</v>
      </c>
      <c r="AB197">
        <v>0</v>
      </c>
      <c r="AC197">
        <v>27.5</v>
      </c>
      <c r="AD197">
        <v>0</v>
      </c>
      <c r="AE197">
        <v>0</v>
      </c>
      <c r="AI197">
        <v>722</v>
      </c>
      <c r="AJ197">
        <v>115</v>
      </c>
      <c r="AK197">
        <v>103</v>
      </c>
      <c r="AL197">
        <v>6.01</v>
      </c>
      <c r="AM197">
        <v>121</v>
      </c>
      <c r="AN197">
        <v>36.9</v>
      </c>
      <c r="AO197">
        <v>24.2</v>
      </c>
      <c r="AP197">
        <v>2.46</v>
      </c>
      <c r="AQ197">
        <v>0</v>
      </c>
      <c r="AR197">
        <v>3.01</v>
      </c>
      <c r="AS197">
        <v>5380</v>
      </c>
      <c r="AT197">
        <v>0</v>
      </c>
      <c r="AU197">
        <v>33.2</v>
      </c>
      <c r="AV197">
        <v>59.8</v>
      </c>
      <c r="AW197">
        <v>22.9</v>
      </c>
      <c r="AX197">
        <v>56</v>
      </c>
      <c r="AY197">
        <v>0</v>
      </c>
      <c r="AZ197">
        <v>0</v>
      </c>
      <c r="BA197">
        <v>0</v>
      </c>
      <c r="BB197">
        <v>0</v>
      </c>
      <c r="BC197">
        <v>13.28</v>
      </c>
      <c r="BD197">
        <v>195</v>
      </c>
      <c r="BE197" t="b">
        <v>1</v>
      </c>
      <c r="BF197">
        <v>431.2499694824219</v>
      </c>
    </row>
    <row r="198" spans="1:58" ht="12.75">
      <c r="A198" t="s">
        <v>7</v>
      </c>
      <c r="B198" s="11" t="s">
        <v>231</v>
      </c>
      <c r="C198" s="3" t="s">
        <v>231</v>
      </c>
      <c r="D198" s="7" t="s">
        <v>231</v>
      </c>
      <c r="E198" s="4" t="s">
        <v>55</v>
      </c>
      <c r="F198" s="12">
        <v>61</v>
      </c>
      <c r="G198">
        <v>17.9</v>
      </c>
      <c r="H198">
        <v>13.9</v>
      </c>
      <c r="I198">
        <v>0</v>
      </c>
      <c r="J198">
        <v>0</v>
      </c>
      <c r="K198">
        <v>10</v>
      </c>
      <c r="L198">
        <v>0</v>
      </c>
      <c r="M198">
        <v>0</v>
      </c>
      <c r="N198">
        <v>0.375</v>
      </c>
      <c r="O198">
        <v>0.645</v>
      </c>
      <c r="P198">
        <v>0</v>
      </c>
      <c r="Q198">
        <v>0</v>
      </c>
      <c r="R198">
        <v>0</v>
      </c>
      <c r="S198">
        <v>1.24</v>
      </c>
      <c r="T198">
        <v>1.5</v>
      </c>
      <c r="U198" s="8">
        <v>1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7.75</v>
      </c>
      <c r="AB198">
        <v>0</v>
      </c>
      <c r="AC198">
        <v>30.4</v>
      </c>
      <c r="AD198">
        <v>0</v>
      </c>
      <c r="AE198">
        <v>0</v>
      </c>
      <c r="AI198">
        <v>640</v>
      </c>
      <c r="AJ198">
        <v>102</v>
      </c>
      <c r="AK198">
        <v>92.1</v>
      </c>
      <c r="AL198">
        <v>5.98</v>
      </c>
      <c r="AM198">
        <v>107</v>
      </c>
      <c r="AN198">
        <v>32.8</v>
      </c>
      <c r="AO198">
        <v>21.5</v>
      </c>
      <c r="AP198">
        <v>2.45</v>
      </c>
      <c r="AQ198">
        <v>0</v>
      </c>
      <c r="AR198">
        <v>2.19</v>
      </c>
      <c r="AS198">
        <v>4710</v>
      </c>
      <c r="AT198">
        <v>0</v>
      </c>
      <c r="AU198">
        <v>33.1</v>
      </c>
      <c r="AV198">
        <v>53.4</v>
      </c>
      <c r="AW198">
        <v>20.6</v>
      </c>
      <c r="AX198">
        <v>50.2</v>
      </c>
      <c r="AY198">
        <v>0</v>
      </c>
      <c r="AZ198">
        <v>0</v>
      </c>
      <c r="BA198">
        <v>0</v>
      </c>
      <c r="BB198">
        <v>0</v>
      </c>
      <c r="BC198">
        <v>13.255</v>
      </c>
      <c r="BD198">
        <v>196</v>
      </c>
      <c r="BE198" t="b">
        <v>1</v>
      </c>
      <c r="BF198">
        <v>382.4999898672104</v>
      </c>
    </row>
    <row r="199" spans="1:58" ht="12.75">
      <c r="A199" t="s">
        <v>7</v>
      </c>
      <c r="B199" s="11" t="s">
        <v>232</v>
      </c>
      <c r="C199" s="3" t="s">
        <v>232</v>
      </c>
      <c r="D199" s="7" t="s">
        <v>232</v>
      </c>
      <c r="E199" s="4" t="s">
        <v>55</v>
      </c>
      <c r="F199" s="12">
        <v>53</v>
      </c>
      <c r="G199">
        <v>15.6</v>
      </c>
      <c r="H199">
        <v>13.9</v>
      </c>
      <c r="I199">
        <v>0</v>
      </c>
      <c r="J199">
        <v>0</v>
      </c>
      <c r="K199">
        <v>8.06</v>
      </c>
      <c r="L199">
        <v>0</v>
      </c>
      <c r="M199">
        <v>0</v>
      </c>
      <c r="N199">
        <v>0.37</v>
      </c>
      <c r="O199">
        <v>0.66</v>
      </c>
      <c r="P199">
        <v>0</v>
      </c>
      <c r="Q199">
        <v>0</v>
      </c>
      <c r="R199">
        <v>0</v>
      </c>
      <c r="S199">
        <v>1.25</v>
      </c>
      <c r="T199">
        <v>1.5</v>
      </c>
      <c r="U199" s="8">
        <v>1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6.11</v>
      </c>
      <c r="AB199">
        <v>0</v>
      </c>
      <c r="AC199">
        <v>30.9</v>
      </c>
      <c r="AD199">
        <v>0</v>
      </c>
      <c r="AE199">
        <v>0</v>
      </c>
      <c r="AI199">
        <v>541</v>
      </c>
      <c r="AJ199">
        <v>87.1</v>
      </c>
      <c r="AK199">
        <v>77.8</v>
      </c>
      <c r="AL199">
        <v>5.89</v>
      </c>
      <c r="AM199">
        <v>57.7</v>
      </c>
      <c r="AN199">
        <v>22</v>
      </c>
      <c r="AO199">
        <v>14.3</v>
      </c>
      <c r="AP199">
        <v>1.92</v>
      </c>
      <c r="AQ199">
        <v>0</v>
      </c>
      <c r="AR199">
        <v>1.94</v>
      </c>
      <c r="AS199">
        <v>2540</v>
      </c>
      <c r="AT199">
        <v>0</v>
      </c>
      <c r="AU199">
        <v>26.7</v>
      </c>
      <c r="AV199">
        <v>35.5</v>
      </c>
      <c r="AW199">
        <v>16.8</v>
      </c>
      <c r="AX199">
        <v>42.5</v>
      </c>
      <c r="AY199">
        <v>0</v>
      </c>
      <c r="AZ199">
        <v>0</v>
      </c>
      <c r="BA199">
        <v>0</v>
      </c>
      <c r="BB199">
        <v>0</v>
      </c>
      <c r="BC199">
        <v>13.24</v>
      </c>
      <c r="BD199">
        <v>197</v>
      </c>
      <c r="BE199" t="b">
        <v>1</v>
      </c>
      <c r="BF199">
        <v>326.6249694824219</v>
      </c>
    </row>
    <row r="200" spans="1:58" ht="12.75">
      <c r="A200" t="s">
        <v>7</v>
      </c>
      <c r="B200" s="11" t="s">
        <v>233</v>
      </c>
      <c r="C200" s="3" t="s">
        <v>233</v>
      </c>
      <c r="D200" s="7" t="s">
        <v>233</v>
      </c>
      <c r="E200" s="4" t="s">
        <v>55</v>
      </c>
      <c r="F200" s="12">
        <v>48</v>
      </c>
      <c r="G200">
        <v>14.1</v>
      </c>
      <c r="H200">
        <v>13.8</v>
      </c>
      <c r="I200">
        <v>0</v>
      </c>
      <c r="J200">
        <v>0</v>
      </c>
      <c r="K200">
        <v>8.03</v>
      </c>
      <c r="L200">
        <v>0</v>
      </c>
      <c r="M200">
        <v>0</v>
      </c>
      <c r="N200">
        <v>0.34</v>
      </c>
      <c r="O200">
        <v>0.595</v>
      </c>
      <c r="P200">
        <v>0</v>
      </c>
      <c r="Q200">
        <v>0</v>
      </c>
      <c r="R200">
        <v>0</v>
      </c>
      <c r="S200">
        <v>1.19</v>
      </c>
      <c r="T200">
        <v>1.4375</v>
      </c>
      <c r="U200" s="8">
        <v>1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6.75</v>
      </c>
      <c r="AB200">
        <v>0</v>
      </c>
      <c r="AC200">
        <v>33.6</v>
      </c>
      <c r="AD200">
        <v>0</v>
      </c>
      <c r="AE200">
        <v>0</v>
      </c>
      <c r="AI200">
        <v>484</v>
      </c>
      <c r="AJ200">
        <v>78.4</v>
      </c>
      <c r="AK200">
        <v>70.2</v>
      </c>
      <c r="AL200">
        <v>5.85</v>
      </c>
      <c r="AM200">
        <v>51.4</v>
      </c>
      <c r="AN200">
        <v>19.6</v>
      </c>
      <c r="AO200">
        <v>12.8</v>
      </c>
      <c r="AP200">
        <v>1.91</v>
      </c>
      <c r="AQ200">
        <v>0</v>
      </c>
      <c r="AR200">
        <v>1.45</v>
      </c>
      <c r="AS200">
        <v>2240</v>
      </c>
      <c r="AT200">
        <v>0</v>
      </c>
      <c r="AU200">
        <v>26.5</v>
      </c>
      <c r="AV200">
        <v>31.7</v>
      </c>
      <c r="AW200">
        <v>15.1</v>
      </c>
      <c r="AX200">
        <v>38.3</v>
      </c>
      <c r="AY200">
        <v>0</v>
      </c>
      <c r="AZ200">
        <v>0</v>
      </c>
      <c r="BA200">
        <v>0</v>
      </c>
      <c r="BB200">
        <v>0</v>
      </c>
      <c r="BC200">
        <v>13.205</v>
      </c>
      <c r="BD200">
        <v>198</v>
      </c>
      <c r="BE200" t="b">
        <v>1</v>
      </c>
      <c r="BF200">
        <v>293.9999694824219</v>
      </c>
    </row>
    <row r="201" spans="1:58" ht="12.75">
      <c r="A201" t="s">
        <v>7</v>
      </c>
      <c r="B201" s="11" t="s">
        <v>234</v>
      </c>
      <c r="C201" s="3" t="s">
        <v>234</v>
      </c>
      <c r="D201" s="7" t="s">
        <v>234</v>
      </c>
      <c r="E201" s="4" t="s">
        <v>55</v>
      </c>
      <c r="F201" s="12">
        <v>43</v>
      </c>
      <c r="G201">
        <v>12.6</v>
      </c>
      <c r="H201">
        <v>13.7</v>
      </c>
      <c r="I201">
        <v>0</v>
      </c>
      <c r="J201">
        <v>0</v>
      </c>
      <c r="K201">
        <v>8</v>
      </c>
      <c r="L201">
        <v>0</v>
      </c>
      <c r="M201">
        <v>0</v>
      </c>
      <c r="N201">
        <v>0.305</v>
      </c>
      <c r="O201">
        <v>0.53</v>
      </c>
      <c r="P201">
        <v>0</v>
      </c>
      <c r="Q201">
        <v>0</v>
      </c>
      <c r="R201">
        <v>0</v>
      </c>
      <c r="S201">
        <v>1.12</v>
      </c>
      <c r="T201">
        <v>1.375</v>
      </c>
      <c r="U201" s="8">
        <v>1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7.54</v>
      </c>
      <c r="AB201">
        <v>0</v>
      </c>
      <c r="AC201">
        <v>37.4</v>
      </c>
      <c r="AD201">
        <v>0</v>
      </c>
      <c r="AE201">
        <v>0</v>
      </c>
      <c r="AI201">
        <v>428</v>
      </c>
      <c r="AJ201">
        <v>69.6</v>
      </c>
      <c r="AK201">
        <v>62.6</v>
      </c>
      <c r="AL201">
        <v>5.82</v>
      </c>
      <c r="AM201">
        <v>45.2</v>
      </c>
      <c r="AN201">
        <v>17.3</v>
      </c>
      <c r="AO201">
        <v>11.3</v>
      </c>
      <c r="AP201">
        <v>1.89</v>
      </c>
      <c r="AQ201">
        <v>0</v>
      </c>
      <c r="AR201">
        <v>1.05</v>
      </c>
      <c r="AS201">
        <v>1950</v>
      </c>
      <c r="AT201">
        <v>0</v>
      </c>
      <c r="AU201">
        <v>26.3</v>
      </c>
      <c r="AV201">
        <v>27.9</v>
      </c>
      <c r="AW201">
        <v>13.4</v>
      </c>
      <c r="AX201">
        <v>34</v>
      </c>
      <c r="AY201">
        <v>0</v>
      </c>
      <c r="AZ201">
        <v>0</v>
      </c>
      <c r="BA201">
        <v>0</v>
      </c>
      <c r="BB201">
        <v>0</v>
      </c>
      <c r="BC201">
        <v>13.17</v>
      </c>
      <c r="BD201">
        <v>199</v>
      </c>
      <c r="BE201" t="b">
        <v>1</v>
      </c>
      <c r="BF201">
        <v>260.99999308586115</v>
      </c>
    </row>
    <row r="202" spans="1:58" ht="12.75">
      <c r="A202" t="s">
        <v>7</v>
      </c>
      <c r="B202" s="11" t="s">
        <v>235</v>
      </c>
      <c r="C202" s="3" t="s">
        <v>235</v>
      </c>
      <c r="D202" s="7" t="s">
        <v>235</v>
      </c>
      <c r="E202" s="4" t="s">
        <v>55</v>
      </c>
      <c r="F202" s="12">
        <v>38</v>
      </c>
      <c r="G202">
        <v>11.2</v>
      </c>
      <c r="H202">
        <v>14.1</v>
      </c>
      <c r="I202">
        <v>0</v>
      </c>
      <c r="J202">
        <v>0</v>
      </c>
      <c r="K202">
        <v>6.77</v>
      </c>
      <c r="L202">
        <v>0</v>
      </c>
      <c r="M202">
        <v>0</v>
      </c>
      <c r="N202">
        <v>0.31</v>
      </c>
      <c r="O202">
        <v>0.515</v>
      </c>
      <c r="P202">
        <v>0</v>
      </c>
      <c r="Q202">
        <v>0</v>
      </c>
      <c r="R202">
        <v>0</v>
      </c>
      <c r="S202">
        <v>0.915</v>
      </c>
      <c r="T202">
        <v>1.25</v>
      </c>
      <c r="U202" s="8">
        <v>0.8125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6.57</v>
      </c>
      <c r="AB202">
        <v>0</v>
      </c>
      <c r="AC202">
        <v>39.6</v>
      </c>
      <c r="AD202">
        <v>0</v>
      </c>
      <c r="AE202">
        <v>0</v>
      </c>
      <c r="AI202">
        <v>385</v>
      </c>
      <c r="AJ202">
        <v>61.5</v>
      </c>
      <c r="AK202">
        <v>54.6</v>
      </c>
      <c r="AL202">
        <v>5.87</v>
      </c>
      <c r="AM202">
        <v>26.7</v>
      </c>
      <c r="AN202">
        <v>12.1</v>
      </c>
      <c r="AO202">
        <v>7.88</v>
      </c>
      <c r="AP202">
        <v>1.55</v>
      </c>
      <c r="AQ202">
        <v>0</v>
      </c>
      <c r="AR202">
        <v>0.798</v>
      </c>
      <c r="AS202">
        <v>1230</v>
      </c>
      <c r="AT202">
        <v>0</v>
      </c>
      <c r="AU202">
        <v>23</v>
      </c>
      <c r="AV202">
        <v>20</v>
      </c>
      <c r="AW202">
        <v>11.3</v>
      </c>
      <c r="AX202">
        <v>30.3</v>
      </c>
      <c r="AY202">
        <v>0</v>
      </c>
      <c r="AZ202">
        <v>0</v>
      </c>
      <c r="BA202">
        <v>0</v>
      </c>
      <c r="BB202">
        <v>0</v>
      </c>
      <c r="BC202">
        <v>13.584999999999999</v>
      </c>
      <c r="BD202">
        <v>200</v>
      </c>
      <c r="BE202" t="b">
        <v>1</v>
      </c>
      <c r="BF202">
        <v>230.6249938905239</v>
      </c>
    </row>
    <row r="203" spans="1:58" ht="12.75">
      <c r="A203" t="s">
        <v>7</v>
      </c>
      <c r="B203" s="11" t="s">
        <v>236</v>
      </c>
      <c r="C203" s="3" t="s">
        <v>236</v>
      </c>
      <c r="D203" s="7" t="s">
        <v>236</v>
      </c>
      <c r="E203" s="4" t="s">
        <v>55</v>
      </c>
      <c r="F203" s="12">
        <v>34</v>
      </c>
      <c r="G203">
        <v>10</v>
      </c>
      <c r="H203">
        <v>14</v>
      </c>
      <c r="I203">
        <v>0</v>
      </c>
      <c r="J203">
        <v>0</v>
      </c>
      <c r="K203">
        <v>6.75</v>
      </c>
      <c r="L203">
        <v>0</v>
      </c>
      <c r="M203">
        <v>0</v>
      </c>
      <c r="N203">
        <v>0.285</v>
      </c>
      <c r="O203">
        <v>0.455</v>
      </c>
      <c r="P203">
        <v>0</v>
      </c>
      <c r="Q203">
        <v>0</v>
      </c>
      <c r="R203">
        <v>0</v>
      </c>
      <c r="S203">
        <v>0.855</v>
      </c>
      <c r="T203">
        <v>1.1875</v>
      </c>
      <c r="U203" s="8">
        <v>0.75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7.41</v>
      </c>
      <c r="AB203">
        <v>0</v>
      </c>
      <c r="AC203">
        <v>43.1</v>
      </c>
      <c r="AD203">
        <v>0</v>
      </c>
      <c r="AE203">
        <v>0</v>
      </c>
      <c r="AI203">
        <v>340</v>
      </c>
      <c r="AJ203">
        <v>54.6</v>
      </c>
      <c r="AK203">
        <v>48.6</v>
      </c>
      <c r="AL203">
        <v>5.83</v>
      </c>
      <c r="AM203">
        <v>23.3</v>
      </c>
      <c r="AN203">
        <v>10.6</v>
      </c>
      <c r="AO203">
        <v>6.91</v>
      </c>
      <c r="AP203">
        <v>1.53</v>
      </c>
      <c r="AQ203">
        <v>0</v>
      </c>
      <c r="AR203">
        <v>0.569</v>
      </c>
      <c r="AS203">
        <v>1070</v>
      </c>
      <c r="AT203">
        <v>0</v>
      </c>
      <c r="AU203">
        <v>22.9</v>
      </c>
      <c r="AV203">
        <v>17.6</v>
      </c>
      <c r="AW203">
        <v>10</v>
      </c>
      <c r="AX203">
        <v>26.9</v>
      </c>
      <c r="AY203">
        <v>0</v>
      </c>
      <c r="AZ203">
        <v>0</v>
      </c>
      <c r="BA203">
        <v>0</v>
      </c>
      <c r="BB203">
        <v>0</v>
      </c>
      <c r="BC203">
        <v>13.545</v>
      </c>
      <c r="BD203">
        <v>201</v>
      </c>
      <c r="BE203" t="b">
        <v>1</v>
      </c>
      <c r="BF203">
        <v>204.74999457597733</v>
      </c>
    </row>
    <row r="204" spans="1:58" ht="12.75">
      <c r="A204" t="s">
        <v>7</v>
      </c>
      <c r="B204" s="11" t="s">
        <v>237</v>
      </c>
      <c r="C204" s="3" t="s">
        <v>237</v>
      </c>
      <c r="D204" s="7" t="s">
        <v>237</v>
      </c>
      <c r="E204" s="4" t="s">
        <v>55</v>
      </c>
      <c r="F204" s="12">
        <v>30</v>
      </c>
      <c r="G204">
        <v>8.85</v>
      </c>
      <c r="H204">
        <v>13.8</v>
      </c>
      <c r="I204">
        <v>0</v>
      </c>
      <c r="J204">
        <v>0</v>
      </c>
      <c r="K204">
        <v>6.73</v>
      </c>
      <c r="L204">
        <v>0</v>
      </c>
      <c r="M204">
        <v>0</v>
      </c>
      <c r="N204">
        <v>0.27</v>
      </c>
      <c r="O204">
        <v>0.385</v>
      </c>
      <c r="P204">
        <v>0</v>
      </c>
      <c r="Q204">
        <v>0</v>
      </c>
      <c r="R204">
        <v>0</v>
      </c>
      <c r="S204">
        <v>0.785</v>
      </c>
      <c r="T204">
        <v>1.125</v>
      </c>
      <c r="U204" s="8">
        <v>0.75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8.74</v>
      </c>
      <c r="AB204">
        <v>0</v>
      </c>
      <c r="AC204">
        <v>45.4</v>
      </c>
      <c r="AD204">
        <v>0</v>
      </c>
      <c r="AE204">
        <v>0</v>
      </c>
      <c r="AI204">
        <v>291</v>
      </c>
      <c r="AJ204">
        <v>47.3</v>
      </c>
      <c r="AK204">
        <v>42</v>
      </c>
      <c r="AL204">
        <v>5.73</v>
      </c>
      <c r="AM204">
        <v>19.6</v>
      </c>
      <c r="AN204">
        <v>8.99</v>
      </c>
      <c r="AO204">
        <v>5.82</v>
      </c>
      <c r="AP204">
        <v>1.49</v>
      </c>
      <c r="AQ204">
        <v>0</v>
      </c>
      <c r="AR204">
        <v>0.38</v>
      </c>
      <c r="AS204">
        <v>887</v>
      </c>
      <c r="AT204">
        <v>0</v>
      </c>
      <c r="AU204">
        <v>22.6</v>
      </c>
      <c r="AV204">
        <v>14.6</v>
      </c>
      <c r="AW204">
        <v>8.34</v>
      </c>
      <c r="AX204">
        <v>23.1</v>
      </c>
      <c r="AY204">
        <v>0</v>
      </c>
      <c r="AZ204">
        <v>0</v>
      </c>
      <c r="BA204">
        <v>0</v>
      </c>
      <c r="BB204">
        <v>0</v>
      </c>
      <c r="BC204">
        <v>13.415000000000001</v>
      </c>
      <c r="BD204">
        <v>202</v>
      </c>
      <c r="BE204" t="b">
        <v>1</v>
      </c>
      <c r="BF204">
        <v>177.37498474121094</v>
      </c>
    </row>
    <row r="205" spans="1:58" ht="12.75">
      <c r="A205" t="s">
        <v>7</v>
      </c>
      <c r="B205" s="11" t="s">
        <v>238</v>
      </c>
      <c r="C205" s="3" t="s">
        <v>238</v>
      </c>
      <c r="D205" s="7" t="s">
        <v>238</v>
      </c>
      <c r="E205" s="4" t="s">
        <v>55</v>
      </c>
      <c r="F205" s="12">
        <v>26</v>
      </c>
      <c r="G205">
        <v>7.69</v>
      </c>
      <c r="H205">
        <v>13.9</v>
      </c>
      <c r="I205">
        <v>0</v>
      </c>
      <c r="J205">
        <v>0</v>
      </c>
      <c r="K205">
        <v>5.03</v>
      </c>
      <c r="L205">
        <v>0</v>
      </c>
      <c r="M205">
        <v>0</v>
      </c>
      <c r="N205">
        <v>0.255</v>
      </c>
      <c r="O205">
        <v>0.42</v>
      </c>
      <c r="P205">
        <v>0</v>
      </c>
      <c r="Q205">
        <v>0</v>
      </c>
      <c r="R205">
        <v>0</v>
      </c>
      <c r="S205">
        <v>0.82</v>
      </c>
      <c r="T205">
        <v>1.125</v>
      </c>
      <c r="U205" s="8">
        <v>0.75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5.98</v>
      </c>
      <c r="AB205">
        <v>0</v>
      </c>
      <c r="AC205">
        <v>48.1</v>
      </c>
      <c r="AD205">
        <v>0</v>
      </c>
      <c r="AE205">
        <v>0</v>
      </c>
      <c r="AI205">
        <v>245</v>
      </c>
      <c r="AJ205">
        <v>40.2</v>
      </c>
      <c r="AK205">
        <v>35.3</v>
      </c>
      <c r="AL205">
        <v>5.65</v>
      </c>
      <c r="AM205">
        <v>8.91</v>
      </c>
      <c r="AN205">
        <v>5.54</v>
      </c>
      <c r="AO205">
        <v>3.55</v>
      </c>
      <c r="AP205">
        <v>1.08</v>
      </c>
      <c r="AQ205">
        <v>0</v>
      </c>
      <c r="AR205">
        <v>0.358</v>
      </c>
      <c r="AS205">
        <v>405</v>
      </c>
      <c r="AT205">
        <v>0</v>
      </c>
      <c r="AU205">
        <v>17</v>
      </c>
      <c r="AV205">
        <v>8.95</v>
      </c>
      <c r="AW205">
        <v>6.76</v>
      </c>
      <c r="AX205">
        <v>19.7</v>
      </c>
      <c r="AY205">
        <v>0</v>
      </c>
      <c r="AZ205">
        <v>0</v>
      </c>
      <c r="BA205">
        <v>0</v>
      </c>
      <c r="BB205">
        <v>0</v>
      </c>
      <c r="BC205">
        <v>13.48</v>
      </c>
      <c r="BD205">
        <v>203</v>
      </c>
      <c r="BE205" t="b">
        <v>1</v>
      </c>
      <c r="BF205">
        <v>150.74999600648883</v>
      </c>
    </row>
    <row r="206" spans="1:58" ht="12.75">
      <c r="A206" t="s">
        <v>7</v>
      </c>
      <c r="B206" s="11" t="s">
        <v>239</v>
      </c>
      <c r="C206" s="3" t="s">
        <v>239</v>
      </c>
      <c r="D206" s="7" t="s">
        <v>239</v>
      </c>
      <c r="E206" s="4" t="s">
        <v>55</v>
      </c>
      <c r="F206" s="12">
        <v>22</v>
      </c>
      <c r="G206">
        <v>6.49</v>
      </c>
      <c r="H206">
        <v>13.7</v>
      </c>
      <c r="I206">
        <v>0</v>
      </c>
      <c r="J206">
        <v>0</v>
      </c>
      <c r="K206">
        <v>5</v>
      </c>
      <c r="L206">
        <v>0</v>
      </c>
      <c r="M206">
        <v>0</v>
      </c>
      <c r="N206">
        <v>0.23</v>
      </c>
      <c r="O206">
        <v>0.335</v>
      </c>
      <c r="P206">
        <v>0</v>
      </c>
      <c r="Q206">
        <v>0</v>
      </c>
      <c r="R206">
        <v>0</v>
      </c>
      <c r="S206">
        <v>0.735</v>
      </c>
      <c r="T206">
        <v>1.0625</v>
      </c>
      <c r="U206" s="8">
        <v>0.75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7.46</v>
      </c>
      <c r="AB206">
        <v>0</v>
      </c>
      <c r="AC206">
        <v>53.3</v>
      </c>
      <c r="AD206">
        <v>0</v>
      </c>
      <c r="AE206">
        <v>0</v>
      </c>
      <c r="AI206">
        <v>199</v>
      </c>
      <c r="AJ206">
        <v>33.2</v>
      </c>
      <c r="AK206">
        <v>29</v>
      </c>
      <c r="AL206">
        <v>5.54</v>
      </c>
      <c r="AM206">
        <v>7</v>
      </c>
      <c r="AN206">
        <v>4.39</v>
      </c>
      <c r="AO206">
        <v>2.8</v>
      </c>
      <c r="AP206">
        <v>1.04</v>
      </c>
      <c r="AQ206">
        <v>0</v>
      </c>
      <c r="AR206">
        <v>0.208</v>
      </c>
      <c r="AS206">
        <v>314</v>
      </c>
      <c r="AT206">
        <v>0</v>
      </c>
      <c r="AU206">
        <v>16.7</v>
      </c>
      <c r="AV206">
        <v>7</v>
      </c>
      <c r="AW206">
        <v>5.34</v>
      </c>
      <c r="AX206">
        <v>16.1</v>
      </c>
      <c r="AY206">
        <v>0</v>
      </c>
      <c r="AZ206">
        <v>0</v>
      </c>
      <c r="BA206">
        <v>0</v>
      </c>
      <c r="BB206">
        <v>0</v>
      </c>
      <c r="BC206">
        <v>13.364999999999998</v>
      </c>
      <c r="BD206">
        <v>204</v>
      </c>
      <c r="BE206" t="b">
        <v>1</v>
      </c>
      <c r="BF206">
        <v>124.49999237060547</v>
      </c>
    </row>
    <row r="207" spans="1:58" ht="12.75">
      <c r="A207" t="s">
        <v>7</v>
      </c>
      <c r="B207" s="11" t="s">
        <v>240</v>
      </c>
      <c r="C207" s="3" t="s">
        <v>240</v>
      </c>
      <c r="D207" s="7" t="s">
        <v>240</v>
      </c>
      <c r="E207" s="4" t="s">
        <v>17</v>
      </c>
      <c r="F207" s="12">
        <v>336</v>
      </c>
      <c r="G207">
        <v>98.8</v>
      </c>
      <c r="H207">
        <v>16.8</v>
      </c>
      <c r="I207">
        <v>0</v>
      </c>
      <c r="J207">
        <v>0</v>
      </c>
      <c r="K207">
        <v>13.4</v>
      </c>
      <c r="L207">
        <v>0</v>
      </c>
      <c r="M207">
        <v>0</v>
      </c>
      <c r="N207">
        <v>1.78</v>
      </c>
      <c r="O207">
        <v>2.96</v>
      </c>
      <c r="P207">
        <v>0</v>
      </c>
      <c r="Q207">
        <v>0</v>
      </c>
      <c r="R207">
        <v>0</v>
      </c>
      <c r="S207">
        <v>3.55</v>
      </c>
      <c r="T207">
        <v>3.875</v>
      </c>
      <c r="U207" s="8">
        <v>1.6875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2.26</v>
      </c>
      <c r="AB207">
        <v>0</v>
      </c>
      <c r="AC207">
        <v>5.47</v>
      </c>
      <c r="AD207">
        <v>0</v>
      </c>
      <c r="AE207">
        <v>0</v>
      </c>
      <c r="AI207">
        <v>4060</v>
      </c>
      <c r="AJ207">
        <v>603</v>
      </c>
      <c r="AK207">
        <v>483</v>
      </c>
      <c r="AL207">
        <v>6.41</v>
      </c>
      <c r="AM207">
        <v>1190</v>
      </c>
      <c r="AN207">
        <v>274</v>
      </c>
      <c r="AO207">
        <v>177</v>
      </c>
      <c r="AP207">
        <v>3.47</v>
      </c>
      <c r="AQ207">
        <v>0</v>
      </c>
      <c r="AR207">
        <v>243</v>
      </c>
      <c r="AS207">
        <v>57000</v>
      </c>
      <c r="AT207">
        <v>0</v>
      </c>
      <c r="AU207">
        <v>46.4</v>
      </c>
      <c r="AV207">
        <v>460</v>
      </c>
      <c r="AW207">
        <v>119</v>
      </c>
      <c r="AX207">
        <v>301</v>
      </c>
      <c r="AY207">
        <v>0</v>
      </c>
      <c r="AZ207">
        <v>0</v>
      </c>
      <c r="BA207">
        <v>0</v>
      </c>
      <c r="BB207">
        <v>0</v>
      </c>
      <c r="BC207">
        <v>13.84</v>
      </c>
      <c r="BD207">
        <v>205</v>
      </c>
      <c r="BE207" t="b">
        <v>1</v>
      </c>
      <c r="BF207">
        <v>2261.249940097332</v>
      </c>
    </row>
    <row r="208" spans="1:58" ht="12.75">
      <c r="A208" t="s">
        <v>7</v>
      </c>
      <c r="B208" s="11" t="s">
        <v>241</v>
      </c>
      <c r="C208" s="3" t="s">
        <v>241</v>
      </c>
      <c r="D208" s="7" t="s">
        <v>241</v>
      </c>
      <c r="E208" s="4" t="s">
        <v>17</v>
      </c>
      <c r="F208" s="12">
        <v>305</v>
      </c>
      <c r="G208">
        <v>89.6</v>
      </c>
      <c r="H208">
        <v>16.3</v>
      </c>
      <c r="I208">
        <v>0</v>
      </c>
      <c r="J208">
        <v>0</v>
      </c>
      <c r="K208">
        <v>13.2</v>
      </c>
      <c r="L208">
        <v>0</v>
      </c>
      <c r="M208">
        <v>0</v>
      </c>
      <c r="N208">
        <v>1.63</v>
      </c>
      <c r="O208">
        <v>2.71</v>
      </c>
      <c r="P208">
        <v>0</v>
      </c>
      <c r="Q208">
        <v>0</v>
      </c>
      <c r="R208">
        <v>0</v>
      </c>
      <c r="S208">
        <v>3.3</v>
      </c>
      <c r="T208">
        <v>3.625</v>
      </c>
      <c r="U208" s="8">
        <v>1.625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2.45</v>
      </c>
      <c r="AB208">
        <v>0</v>
      </c>
      <c r="AC208">
        <v>5.98</v>
      </c>
      <c r="AD208">
        <v>0</v>
      </c>
      <c r="AE208">
        <v>0</v>
      </c>
      <c r="AI208">
        <v>3550</v>
      </c>
      <c r="AJ208">
        <v>537</v>
      </c>
      <c r="AK208">
        <v>435</v>
      </c>
      <c r="AL208">
        <v>6.29</v>
      </c>
      <c r="AM208">
        <v>1050</v>
      </c>
      <c r="AN208">
        <v>244</v>
      </c>
      <c r="AO208">
        <v>159</v>
      </c>
      <c r="AP208">
        <v>3.42</v>
      </c>
      <c r="AQ208">
        <v>0</v>
      </c>
      <c r="AR208">
        <v>185</v>
      </c>
      <c r="AS208">
        <v>48600</v>
      </c>
      <c r="AT208">
        <v>0</v>
      </c>
      <c r="AU208">
        <v>44.8</v>
      </c>
      <c r="AV208">
        <v>401</v>
      </c>
      <c r="AW208">
        <v>107</v>
      </c>
      <c r="AX208">
        <v>267</v>
      </c>
      <c r="AY208">
        <v>0</v>
      </c>
      <c r="AZ208">
        <v>0</v>
      </c>
      <c r="BA208">
        <v>0</v>
      </c>
      <c r="BB208">
        <v>0</v>
      </c>
      <c r="BC208">
        <v>13.59</v>
      </c>
      <c r="BD208">
        <v>206</v>
      </c>
      <c r="BE208" t="b">
        <v>1</v>
      </c>
      <c r="BF208">
        <v>2013.749946653843</v>
      </c>
    </row>
    <row r="209" spans="1:58" ht="12.75">
      <c r="A209" t="s">
        <v>7</v>
      </c>
      <c r="B209" s="11" t="s">
        <v>242</v>
      </c>
      <c r="C209" s="3" t="s">
        <v>242</v>
      </c>
      <c r="D209" s="7" t="s">
        <v>242</v>
      </c>
      <c r="E209" s="4" t="s">
        <v>17</v>
      </c>
      <c r="F209" s="12">
        <v>279</v>
      </c>
      <c r="G209">
        <v>81.9</v>
      </c>
      <c r="H209">
        <v>15.9</v>
      </c>
      <c r="I209">
        <v>0</v>
      </c>
      <c r="J209">
        <v>0</v>
      </c>
      <c r="K209">
        <v>13.1</v>
      </c>
      <c r="L209">
        <v>0</v>
      </c>
      <c r="M209">
        <v>0</v>
      </c>
      <c r="N209">
        <v>1.53</v>
      </c>
      <c r="O209">
        <v>2.47</v>
      </c>
      <c r="P209">
        <v>0</v>
      </c>
      <c r="Q209">
        <v>0</v>
      </c>
      <c r="R209">
        <v>0</v>
      </c>
      <c r="S209">
        <v>3.07</v>
      </c>
      <c r="T209">
        <v>3.375</v>
      </c>
      <c r="U209" s="8">
        <v>1.625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2.66</v>
      </c>
      <c r="AB209">
        <v>0</v>
      </c>
      <c r="AC209">
        <v>6.35</v>
      </c>
      <c r="AD209">
        <v>0</v>
      </c>
      <c r="AE209">
        <v>0</v>
      </c>
      <c r="AI209">
        <v>3110</v>
      </c>
      <c r="AJ209">
        <v>481</v>
      </c>
      <c r="AK209">
        <v>393</v>
      </c>
      <c r="AL209">
        <v>6.16</v>
      </c>
      <c r="AM209">
        <v>937</v>
      </c>
      <c r="AN209">
        <v>220</v>
      </c>
      <c r="AO209">
        <v>143</v>
      </c>
      <c r="AP209">
        <v>3.38</v>
      </c>
      <c r="AQ209">
        <v>0</v>
      </c>
      <c r="AR209">
        <v>143</v>
      </c>
      <c r="AS209">
        <v>42000</v>
      </c>
      <c r="AT209">
        <v>0</v>
      </c>
      <c r="AU209">
        <v>44</v>
      </c>
      <c r="AV209">
        <v>356</v>
      </c>
      <c r="AW209">
        <v>96</v>
      </c>
      <c r="AX209">
        <v>240</v>
      </c>
      <c r="AY209">
        <v>0</v>
      </c>
      <c r="AZ209">
        <v>0</v>
      </c>
      <c r="BA209">
        <v>0</v>
      </c>
      <c r="BB209">
        <v>0</v>
      </c>
      <c r="BC209">
        <v>13.43</v>
      </c>
      <c r="BD209">
        <v>207</v>
      </c>
      <c r="BE209" t="b">
        <v>1</v>
      </c>
      <c r="BF209">
        <v>1803.7498779296875</v>
      </c>
    </row>
    <row r="210" spans="1:58" ht="12.75">
      <c r="A210" t="s">
        <v>7</v>
      </c>
      <c r="B210" s="11" t="s">
        <v>243</v>
      </c>
      <c r="C210" s="3" t="s">
        <v>243</v>
      </c>
      <c r="D210" s="7" t="s">
        <v>243</v>
      </c>
      <c r="E210" s="4" t="s">
        <v>17</v>
      </c>
      <c r="F210" s="12">
        <v>252</v>
      </c>
      <c r="G210">
        <v>74</v>
      </c>
      <c r="H210">
        <v>15.4</v>
      </c>
      <c r="I210">
        <v>0</v>
      </c>
      <c r="J210">
        <v>0</v>
      </c>
      <c r="K210">
        <v>13</v>
      </c>
      <c r="L210">
        <v>0</v>
      </c>
      <c r="M210">
        <v>0</v>
      </c>
      <c r="N210">
        <v>1.4</v>
      </c>
      <c r="O210">
        <v>2.25</v>
      </c>
      <c r="P210">
        <v>0</v>
      </c>
      <c r="Q210">
        <v>0</v>
      </c>
      <c r="R210">
        <v>0</v>
      </c>
      <c r="S210">
        <v>2.85</v>
      </c>
      <c r="T210">
        <v>3.125</v>
      </c>
      <c r="U210" s="8">
        <v>1.5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2.89</v>
      </c>
      <c r="AB210">
        <v>0</v>
      </c>
      <c r="AC210">
        <v>6.96</v>
      </c>
      <c r="AD210">
        <v>0</v>
      </c>
      <c r="AE210">
        <v>0</v>
      </c>
      <c r="AI210">
        <v>2720</v>
      </c>
      <c r="AJ210">
        <v>428</v>
      </c>
      <c r="AK210">
        <v>353</v>
      </c>
      <c r="AL210">
        <v>6.06</v>
      </c>
      <c r="AM210">
        <v>828</v>
      </c>
      <c r="AN210">
        <v>196</v>
      </c>
      <c r="AO210">
        <v>127</v>
      </c>
      <c r="AP210">
        <v>3.34</v>
      </c>
      <c r="AQ210">
        <v>0</v>
      </c>
      <c r="AR210">
        <v>108</v>
      </c>
      <c r="AS210">
        <v>35800</v>
      </c>
      <c r="AT210">
        <v>0</v>
      </c>
      <c r="AU210">
        <v>42.7</v>
      </c>
      <c r="AV210">
        <v>313</v>
      </c>
      <c r="AW210">
        <v>85.8</v>
      </c>
      <c r="AX210">
        <v>213</v>
      </c>
      <c r="AY210">
        <v>0</v>
      </c>
      <c r="AZ210">
        <v>0</v>
      </c>
      <c r="BA210">
        <v>0</v>
      </c>
      <c r="BB210">
        <v>0</v>
      </c>
      <c r="BC210">
        <v>13.15</v>
      </c>
      <c r="BD210">
        <v>208</v>
      </c>
      <c r="BE210" t="b">
        <v>1</v>
      </c>
      <c r="BF210">
        <v>1604.99995748202</v>
      </c>
    </row>
    <row r="211" spans="1:58" ht="12.75">
      <c r="A211" t="s">
        <v>7</v>
      </c>
      <c r="B211" s="11" t="s">
        <v>244</v>
      </c>
      <c r="C211" s="3" t="s">
        <v>244</v>
      </c>
      <c r="D211" s="7" t="s">
        <v>244</v>
      </c>
      <c r="E211" s="4" t="s">
        <v>17</v>
      </c>
      <c r="F211" s="12">
        <v>230</v>
      </c>
      <c r="G211">
        <v>67.7</v>
      </c>
      <c r="H211">
        <v>15.1</v>
      </c>
      <c r="I211">
        <v>0</v>
      </c>
      <c r="J211">
        <v>0</v>
      </c>
      <c r="K211">
        <v>12.9</v>
      </c>
      <c r="L211">
        <v>0</v>
      </c>
      <c r="M211">
        <v>0</v>
      </c>
      <c r="N211">
        <v>1.29</v>
      </c>
      <c r="O211">
        <v>2.07</v>
      </c>
      <c r="P211">
        <v>0</v>
      </c>
      <c r="Q211">
        <v>0</v>
      </c>
      <c r="R211">
        <v>0</v>
      </c>
      <c r="S211">
        <v>2.67</v>
      </c>
      <c r="T211">
        <v>2.9375</v>
      </c>
      <c r="U211" s="8">
        <v>1.5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3.11</v>
      </c>
      <c r="AB211">
        <v>0</v>
      </c>
      <c r="AC211">
        <v>7.56</v>
      </c>
      <c r="AD211">
        <v>0</v>
      </c>
      <c r="AE211">
        <v>0</v>
      </c>
      <c r="AI211">
        <v>2420</v>
      </c>
      <c r="AJ211">
        <v>386</v>
      </c>
      <c r="AK211">
        <v>321</v>
      </c>
      <c r="AL211">
        <v>5.97</v>
      </c>
      <c r="AM211">
        <v>742</v>
      </c>
      <c r="AN211">
        <v>177</v>
      </c>
      <c r="AO211">
        <v>115</v>
      </c>
      <c r="AP211">
        <v>3.31</v>
      </c>
      <c r="AQ211">
        <v>0</v>
      </c>
      <c r="AR211">
        <v>83.8</v>
      </c>
      <c r="AS211">
        <v>31200</v>
      </c>
      <c r="AT211">
        <v>0</v>
      </c>
      <c r="AU211">
        <v>42</v>
      </c>
      <c r="AV211">
        <v>281</v>
      </c>
      <c r="AW211">
        <v>78.3</v>
      </c>
      <c r="AX211">
        <v>193</v>
      </c>
      <c r="AY211">
        <v>0</v>
      </c>
      <c r="AZ211">
        <v>0</v>
      </c>
      <c r="BA211">
        <v>0</v>
      </c>
      <c r="BB211">
        <v>0</v>
      </c>
      <c r="BC211">
        <v>13.03</v>
      </c>
      <c r="BD211">
        <v>209</v>
      </c>
      <c r="BE211" t="b">
        <v>1</v>
      </c>
      <c r="BF211">
        <v>1447.499961654345</v>
      </c>
    </row>
    <row r="212" spans="1:58" ht="12.75">
      <c r="A212" t="s">
        <v>7</v>
      </c>
      <c r="B212" s="11" t="s">
        <v>245</v>
      </c>
      <c r="C212" s="3" t="s">
        <v>245</v>
      </c>
      <c r="D212" s="7" t="s">
        <v>245</v>
      </c>
      <c r="E212" s="4" t="s">
        <v>17</v>
      </c>
      <c r="F212" s="12">
        <v>210</v>
      </c>
      <c r="G212">
        <v>61.8</v>
      </c>
      <c r="H212">
        <v>14.7</v>
      </c>
      <c r="I212">
        <v>0</v>
      </c>
      <c r="J212">
        <v>0</v>
      </c>
      <c r="K212">
        <v>12.8</v>
      </c>
      <c r="L212">
        <v>0</v>
      </c>
      <c r="M212">
        <v>0</v>
      </c>
      <c r="N212">
        <v>1.18</v>
      </c>
      <c r="O212">
        <v>1.9</v>
      </c>
      <c r="P212">
        <v>0</v>
      </c>
      <c r="Q212">
        <v>0</v>
      </c>
      <c r="R212">
        <v>0</v>
      </c>
      <c r="S212">
        <v>2.5</v>
      </c>
      <c r="T212">
        <v>2.8125</v>
      </c>
      <c r="U212" s="8">
        <v>1.4375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3.37</v>
      </c>
      <c r="AB212">
        <v>0</v>
      </c>
      <c r="AC212">
        <v>8.23</v>
      </c>
      <c r="AD212">
        <v>0</v>
      </c>
      <c r="AE212">
        <v>0</v>
      </c>
      <c r="AI212">
        <v>2140</v>
      </c>
      <c r="AJ212">
        <v>348</v>
      </c>
      <c r="AK212">
        <v>292</v>
      </c>
      <c r="AL212">
        <v>5.89</v>
      </c>
      <c r="AM212">
        <v>664</v>
      </c>
      <c r="AN212">
        <v>159</v>
      </c>
      <c r="AO212">
        <v>104</v>
      </c>
      <c r="AP212">
        <v>3.28</v>
      </c>
      <c r="AQ212">
        <v>0</v>
      </c>
      <c r="AR212">
        <v>64.7</v>
      </c>
      <c r="AS212">
        <v>27200</v>
      </c>
      <c r="AT212">
        <v>0</v>
      </c>
      <c r="AU212">
        <v>41</v>
      </c>
      <c r="AV212">
        <v>249</v>
      </c>
      <c r="AW212">
        <v>70.6</v>
      </c>
      <c r="AX212">
        <v>173</v>
      </c>
      <c r="AY212">
        <v>0</v>
      </c>
      <c r="AZ212">
        <v>0</v>
      </c>
      <c r="BA212">
        <v>0</v>
      </c>
      <c r="BB212">
        <v>0</v>
      </c>
      <c r="BC212">
        <v>12.799999999999999</v>
      </c>
      <c r="BD212">
        <v>210</v>
      </c>
      <c r="BE212" t="b">
        <v>1</v>
      </c>
      <c r="BF212">
        <v>1304.999965429306</v>
      </c>
    </row>
    <row r="213" spans="1:58" ht="12.75">
      <c r="A213" t="s">
        <v>7</v>
      </c>
      <c r="B213" s="11" t="s">
        <v>246</v>
      </c>
      <c r="C213" s="3" t="s">
        <v>246</v>
      </c>
      <c r="D213" s="7" t="s">
        <v>246</v>
      </c>
      <c r="E213" s="4" t="s">
        <v>55</v>
      </c>
      <c r="F213" s="12">
        <v>190</v>
      </c>
      <c r="G213">
        <v>55.8</v>
      </c>
      <c r="H213">
        <v>14.4</v>
      </c>
      <c r="I213">
        <v>0</v>
      </c>
      <c r="J213">
        <v>0</v>
      </c>
      <c r="K213">
        <v>12.7</v>
      </c>
      <c r="L213">
        <v>0</v>
      </c>
      <c r="M213">
        <v>0</v>
      </c>
      <c r="N213">
        <v>1.06</v>
      </c>
      <c r="O213">
        <v>1.74</v>
      </c>
      <c r="P213">
        <v>0</v>
      </c>
      <c r="Q213">
        <v>0</v>
      </c>
      <c r="R213">
        <v>0</v>
      </c>
      <c r="S213">
        <v>2.33</v>
      </c>
      <c r="T213">
        <v>2.625</v>
      </c>
      <c r="U213" s="8">
        <v>1.375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3.65</v>
      </c>
      <c r="AB213">
        <v>0</v>
      </c>
      <c r="AC213">
        <v>9.16</v>
      </c>
      <c r="AD213">
        <v>0</v>
      </c>
      <c r="AE213">
        <v>0</v>
      </c>
      <c r="AI213">
        <v>1890</v>
      </c>
      <c r="AJ213">
        <v>311</v>
      </c>
      <c r="AK213">
        <v>263</v>
      </c>
      <c r="AL213">
        <v>5.82</v>
      </c>
      <c r="AM213">
        <v>589</v>
      </c>
      <c r="AN213">
        <v>143</v>
      </c>
      <c r="AO213">
        <v>93</v>
      </c>
      <c r="AP213">
        <v>3.25</v>
      </c>
      <c r="AQ213">
        <v>0</v>
      </c>
      <c r="AR213">
        <v>48.8</v>
      </c>
      <c r="AS213">
        <v>23600</v>
      </c>
      <c r="AT213">
        <v>0</v>
      </c>
      <c r="AU213">
        <v>40.2</v>
      </c>
      <c r="AV213">
        <v>222</v>
      </c>
      <c r="AW213">
        <v>64.1</v>
      </c>
      <c r="AX213">
        <v>156</v>
      </c>
      <c r="AY213">
        <v>0</v>
      </c>
      <c r="AZ213">
        <v>0</v>
      </c>
      <c r="BA213">
        <v>0</v>
      </c>
      <c r="BB213">
        <v>0</v>
      </c>
      <c r="BC213">
        <v>12.66</v>
      </c>
      <c r="BD213">
        <v>211</v>
      </c>
      <c r="BE213" t="b">
        <v>1</v>
      </c>
      <c r="BF213">
        <v>1166.2499691049256</v>
      </c>
    </row>
    <row r="214" spans="1:58" ht="12.75">
      <c r="A214" t="s">
        <v>7</v>
      </c>
      <c r="B214" s="11" t="s">
        <v>247</v>
      </c>
      <c r="C214" s="3" t="s">
        <v>247</v>
      </c>
      <c r="D214" s="7" t="s">
        <v>247</v>
      </c>
      <c r="E214" s="4" t="s">
        <v>55</v>
      </c>
      <c r="F214" s="12">
        <v>170</v>
      </c>
      <c r="G214">
        <v>50</v>
      </c>
      <c r="H214">
        <v>14</v>
      </c>
      <c r="I214">
        <v>0</v>
      </c>
      <c r="J214">
        <v>0</v>
      </c>
      <c r="K214">
        <v>12.6</v>
      </c>
      <c r="L214">
        <v>0</v>
      </c>
      <c r="M214">
        <v>0</v>
      </c>
      <c r="N214">
        <v>0.96</v>
      </c>
      <c r="O214">
        <v>1.56</v>
      </c>
      <c r="P214">
        <v>0</v>
      </c>
      <c r="Q214">
        <v>0</v>
      </c>
      <c r="R214">
        <v>0</v>
      </c>
      <c r="S214">
        <v>2.16</v>
      </c>
      <c r="T214">
        <v>2.4375</v>
      </c>
      <c r="U214" s="8">
        <v>1.3125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4.03</v>
      </c>
      <c r="AB214">
        <v>0</v>
      </c>
      <c r="AC214">
        <v>10.1</v>
      </c>
      <c r="AD214">
        <v>0</v>
      </c>
      <c r="AE214">
        <v>0</v>
      </c>
      <c r="AI214">
        <v>1650</v>
      </c>
      <c r="AJ214">
        <v>275</v>
      </c>
      <c r="AK214">
        <v>235</v>
      </c>
      <c r="AL214">
        <v>5.74</v>
      </c>
      <c r="AM214">
        <v>517</v>
      </c>
      <c r="AN214">
        <v>126</v>
      </c>
      <c r="AO214">
        <v>82.3</v>
      </c>
      <c r="AP214">
        <v>3.22</v>
      </c>
      <c r="AQ214">
        <v>0</v>
      </c>
      <c r="AR214">
        <v>35.6</v>
      </c>
      <c r="AS214">
        <v>20100</v>
      </c>
      <c r="AT214">
        <v>0</v>
      </c>
      <c r="AU214">
        <v>39.2</v>
      </c>
      <c r="AV214">
        <v>193</v>
      </c>
      <c r="AW214">
        <v>56.5</v>
      </c>
      <c r="AX214">
        <v>136</v>
      </c>
      <c r="AY214">
        <v>0</v>
      </c>
      <c r="AZ214">
        <v>0</v>
      </c>
      <c r="BA214">
        <v>0</v>
      </c>
      <c r="BB214">
        <v>0</v>
      </c>
      <c r="BC214">
        <v>12.44</v>
      </c>
      <c r="BD214">
        <v>212</v>
      </c>
      <c r="BE214" t="b">
        <v>1</v>
      </c>
      <c r="BF214">
        <v>1031.2499726812043</v>
      </c>
    </row>
    <row r="215" spans="1:58" ht="12.75">
      <c r="A215" t="s">
        <v>7</v>
      </c>
      <c r="B215" s="11" t="s">
        <v>248</v>
      </c>
      <c r="C215" s="3" t="s">
        <v>248</v>
      </c>
      <c r="D215" s="7" t="s">
        <v>248</v>
      </c>
      <c r="E215" s="4" t="s">
        <v>55</v>
      </c>
      <c r="F215" s="12">
        <v>152</v>
      </c>
      <c r="G215">
        <v>44.7</v>
      </c>
      <c r="H215">
        <v>13.7</v>
      </c>
      <c r="I215">
        <v>0</v>
      </c>
      <c r="J215">
        <v>0</v>
      </c>
      <c r="K215">
        <v>12.5</v>
      </c>
      <c r="L215">
        <v>0</v>
      </c>
      <c r="M215">
        <v>0</v>
      </c>
      <c r="N215">
        <v>0.87</v>
      </c>
      <c r="O215">
        <v>1.4</v>
      </c>
      <c r="P215">
        <v>0</v>
      </c>
      <c r="Q215">
        <v>0</v>
      </c>
      <c r="R215">
        <v>0</v>
      </c>
      <c r="S215">
        <v>2</v>
      </c>
      <c r="T215">
        <v>2.3125</v>
      </c>
      <c r="U215" s="8">
        <v>1.25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4.46</v>
      </c>
      <c r="AB215">
        <v>0</v>
      </c>
      <c r="AC215">
        <v>11.2</v>
      </c>
      <c r="AD215">
        <v>0</v>
      </c>
      <c r="AE215">
        <v>0</v>
      </c>
      <c r="AI215">
        <v>1430</v>
      </c>
      <c r="AJ215">
        <v>243</v>
      </c>
      <c r="AK215">
        <v>209</v>
      </c>
      <c r="AL215">
        <v>5.66</v>
      </c>
      <c r="AM215">
        <v>454</v>
      </c>
      <c r="AN215">
        <v>111</v>
      </c>
      <c r="AO215">
        <v>72.8</v>
      </c>
      <c r="AP215">
        <v>3.19</v>
      </c>
      <c r="AQ215">
        <v>0</v>
      </c>
      <c r="AR215">
        <v>25.8</v>
      </c>
      <c r="AS215">
        <v>17200</v>
      </c>
      <c r="AT215">
        <v>0</v>
      </c>
      <c r="AU215">
        <v>38.4</v>
      </c>
      <c r="AV215">
        <v>168</v>
      </c>
      <c r="AW215">
        <v>50.1</v>
      </c>
      <c r="AX215">
        <v>121</v>
      </c>
      <c r="AY215">
        <v>0</v>
      </c>
      <c r="AZ215">
        <v>0</v>
      </c>
      <c r="BA215">
        <v>0</v>
      </c>
      <c r="BB215">
        <v>0</v>
      </c>
      <c r="BC215">
        <v>12.299999999999999</v>
      </c>
      <c r="BD215">
        <v>213</v>
      </c>
      <c r="BE215" t="b">
        <v>1</v>
      </c>
      <c r="BF215">
        <v>911.2499758601189</v>
      </c>
    </row>
    <row r="216" spans="1:58" ht="12.75">
      <c r="A216" t="s">
        <v>7</v>
      </c>
      <c r="B216" s="11" t="s">
        <v>249</v>
      </c>
      <c r="C216" s="3" t="s">
        <v>249</v>
      </c>
      <c r="D216" s="7" t="s">
        <v>249</v>
      </c>
      <c r="E216" s="4" t="s">
        <v>55</v>
      </c>
      <c r="F216" s="12">
        <v>136</v>
      </c>
      <c r="G216">
        <v>39.9</v>
      </c>
      <c r="H216">
        <v>13.4</v>
      </c>
      <c r="I216">
        <v>0</v>
      </c>
      <c r="J216">
        <v>0</v>
      </c>
      <c r="K216">
        <v>12.4</v>
      </c>
      <c r="L216">
        <v>0</v>
      </c>
      <c r="M216">
        <v>0</v>
      </c>
      <c r="N216">
        <v>0.79</v>
      </c>
      <c r="O216">
        <v>1.25</v>
      </c>
      <c r="P216">
        <v>0</v>
      </c>
      <c r="Q216">
        <v>0</v>
      </c>
      <c r="R216">
        <v>0</v>
      </c>
      <c r="S216">
        <v>1.85</v>
      </c>
      <c r="T216">
        <v>2.125</v>
      </c>
      <c r="U216" s="8">
        <v>1.25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4.96</v>
      </c>
      <c r="AB216">
        <v>0</v>
      </c>
      <c r="AC216">
        <v>12.3</v>
      </c>
      <c r="AD216">
        <v>0</v>
      </c>
      <c r="AE216">
        <v>0</v>
      </c>
      <c r="AI216">
        <v>1240</v>
      </c>
      <c r="AJ216">
        <v>214</v>
      </c>
      <c r="AK216">
        <v>186</v>
      </c>
      <c r="AL216">
        <v>5.58</v>
      </c>
      <c r="AM216">
        <v>398</v>
      </c>
      <c r="AN216">
        <v>98</v>
      </c>
      <c r="AO216">
        <v>64.2</v>
      </c>
      <c r="AP216">
        <v>3.16</v>
      </c>
      <c r="AQ216">
        <v>0</v>
      </c>
      <c r="AR216">
        <v>18.5</v>
      </c>
      <c r="AS216">
        <v>14700</v>
      </c>
      <c r="AT216">
        <v>0</v>
      </c>
      <c r="AU216">
        <v>37.7</v>
      </c>
      <c r="AV216">
        <v>146</v>
      </c>
      <c r="AW216">
        <v>44.1</v>
      </c>
      <c r="AX216">
        <v>106</v>
      </c>
      <c r="AY216">
        <v>0</v>
      </c>
      <c r="AZ216">
        <v>0</v>
      </c>
      <c r="BA216">
        <v>0</v>
      </c>
      <c r="BB216">
        <v>0</v>
      </c>
      <c r="BC216">
        <v>12.15</v>
      </c>
      <c r="BD216">
        <v>214</v>
      </c>
      <c r="BE216" t="b">
        <v>1</v>
      </c>
      <c r="BF216">
        <v>802.49997874101</v>
      </c>
    </row>
    <row r="217" spans="1:58" ht="12.75">
      <c r="A217" t="s">
        <v>7</v>
      </c>
      <c r="B217" s="11" t="s">
        <v>250</v>
      </c>
      <c r="C217" s="3" t="s">
        <v>250</v>
      </c>
      <c r="D217" s="7" t="s">
        <v>250</v>
      </c>
      <c r="E217" s="4" t="s">
        <v>55</v>
      </c>
      <c r="F217" s="12">
        <v>120</v>
      </c>
      <c r="G217">
        <v>35.3</v>
      </c>
      <c r="H217">
        <v>13.1</v>
      </c>
      <c r="I217">
        <v>0</v>
      </c>
      <c r="J217">
        <v>0</v>
      </c>
      <c r="K217">
        <v>12.3</v>
      </c>
      <c r="L217">
        <v>0</v>
      </c>
      <c r="M217">
        <v>0</v>
      </c>
      <c r="N217">
        <v>0.71</v>
      </c>
      <c r="O217">
        <v>1.11</v>
      </c>
      <c r="P217">
        <v>0</v>
      </c>
      <c r="Q217">
        <v>0</v>
      </c>
      <c r="R217">
        <v>0</v>
      </c>
      <c r="S217">
        <v>1.7</v>
      </c>
      <c r="T217">
        <v>2</v>
      </c>
      <c r="U217" s="8">
        <v>1.1875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5.57</v>
      </c>
      <c r="AB217">
        <v>0</v>
      </c>
      <c r="AC217">
        <v>13.7</v>
      </c>
      <c r="AD217">
        <v>0</v>
      </c>
      <c r="AE217">
        <v>0</v>
      </c>
      <c r="AI217">
        <v>1070</v>
      </c>
      <c r="AJ217">
        <v>186</v>
      </c>
      <c r="AK217">
        <v>163</v>
      </c>
      <c r="AL217">
        <v>5.51</v>
      </c>
      <c r="AM217">
        <v>345</v>
      </c>
      <c r="AN217">
        <v>85.4</v>
      </c>
      <c r="AO217">
        <v>56</v>
      </c>
      <c r="AP217">
        <v>3.13</v>
      </c>
      <c r="AQ217">
        <v>0</v>
      </c>
      <c r="AR217">
        <v>12.9</v>
      </c>
      <c r="AS217">
        <v>12400</v>
      </c>
      <c r="AT217">
        <v>0</v>
      </c>
      <c r="AU217">
        <v>36.9</v>
      </c>
      <c r="AV217">
        <v>126</v>
      </c>
      <c r="AW217">
        <v>38.6</v>
      </c>
      <c r="AX217">
        <v>92.4</v>
      </c>
      <c r="AY217">
        <v>0</v>
      </c>
      <c r="AZ217">
        <v>0</v>
      </c>
      <c r="BA217">
        <v>0</v>
      </c>
      <c r="BB217">
        <v>0</v>
      </c>
      <c r="BC217">
        <v>11.99</v>
      </c>
      <c r="BD217">
        <v>215</v>
      </c>
      <c r="BE217" t="b">
        <v>1</v>
      </c>
      <c r="BF217">
        <v>697.4999815225601</v>
      </c>
    </row>
    <row r="218" spans="1:58" ht="12.75">
      <c r="A218" t="s">
        <v>7</v>
      </c>
      <c r="B218" s="11" t="s">
        <v>251</v>
      </c>
      <c r="C218" s="3" t="s">
        <v>251</v>
      </c>
      <c r="D218" s="7" t="s">
        <v>251</v>
      </c>
      <c r="E218" s="4" t="s">
        <v>55</v>
      </c>
      <c r="F218" s="12">
        <v>106</v>
      </c>
      <c r="G218">
        <v>31.2</v>
      </c>
      <c r="H218">
        <v>12.9</v>
      </c>
      <c r="I218">
        <v>0</v>
      </c>
      <c r="J218">
        <v>0</v>
      </c>
      <c r="K218">
        <v>12.2</v>
      </c>
      <c r="L218">
        <v>0</v>
      </c>
      <c r="M218">
        <v>0</v>
      </c>
      <c r="N218">
        <v>0.61</v>
      </c>
      <c r="O218">
        <v>0.99</v>
      </c>
      <c r="P218">
        <v>0</v>
      </c>
      <c r="Q218">
        <v>0</v>
      </c>
      <c r="R218">
        <v>0</v>
      </c>
      <c r="S218">
        <v>1.59</v>
      </c>
      <c r="T218">
        <v>1.875</v>
      </c>
      <c r="U218" s="8">
        <v>1.125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6.17</v>
      </c>
      <c r="AB218">
        <v>0</v>
      </c>
      <c r="AC218">
        <v>15.9</v>
      </c>
      <c r="AD218">
        <v>0</v>
      </c>
      <c r="AE218">
        <v>0</v>
      </c>
      <c r="AI218">
        <v>933</v>
      </c>
      <c r="AJ218">
        <v>164</v>
      </c>
      <c r="AK218">
        <v>145</v>
      </c>
      <c r="AL218">
        <v>5.47</v>
      </c>
      <c r="AM218">
        <v>301</v>
      </c>
      <c r="AN218">
        <v>75.1</v>
      </c>
      <c r="AO218">
        <v>49.3</v>
      </c>
      <c r="AP218">
        <v>3.11</v>
      </c>
      <c r="AQ218">
        <v>0</v>
      </c>
      <c r="AR218">
        <v>9.13</v>
      </c>
      <c r="AS218">
        <v>10700</v>
      </c>
      <c r="AT218">
        <v>0</v>
      </c>
      <c r="AU218">
        <v>36.3</v>
      </c>
      <c r="AV218">
        <v>110</v>
      </c>
      <c r="AW218">
        <v>34.2</v>
      </c>
      <c r="AX218">
        <v>81</v>
      </c>
      <c r="AY218">
        <v>0</v>
      </c>
      <c r="AZ218">
        <v>0</v>
      </c>
      <c r="BA218">
        <v>0</v>
      </c>
      <c r="BB218">
        <v>0</v>
      </c>
      <c r="BC218">
        <v>11.91</v>
      </c>
      <c r="BD218">
        <v>216</v>
      </c>
      <c r="BE218" t="b">
        <v>1</v>
      </c>
      <c r="BF218">
        <v>614.9999389648438</v>
      </c>
    </row>
    <row r="219" spans="1:58" ht="12.75">
      <c r="A219" t="s">
        <v>7</v>
      </c>
      <c r="B219" s="11" t="s">
        <v>252</v>
      </c>
      <c r="C219" s="3" t="s">
        <v>252</v>
      </c>
      <c r="D219" s="7" t="s">
        <v>252</v>
      </c>
      <c r="E219" s="4" t="s">
        <v>55</v>
      </c>
      <c r="F219" s="12">
        <v>96</v>
      </c>
      <c r="G219">
        <v>28.2</v>
      </c>
      <c r="H219">
        <v>12.7</v>
      </c>
      <c r="I219">
        <v>0</v>
      </c>
      <c r="J219">
        <v>0</v>
      </c>
      <c r="K219">
        <v>12.2</v>
      </c>
      <c r="L219">
        <v>0</v>
      </c>
      <c r="M219">
        <v>0</v>
      </c>
      <c r="N219">
        <v>0.55</v>
      </c>
      <c r="O219">
        <v>0.9</v>
      </c>
      <c r="P219">
        <v>0</v>
      </c>
      <c r="Q219">
        <v>0</v>
      </c>
      <c r="R219">
        <v>0</v>
      </c>
      <c r="S219">
        <v>1.5</v>
      </c>
      <c r="T219">
        <v>1.8125</v>
      </c>
      <c r="U219" s="8">
        <v>1.125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6.76</v>
      </c>
      <c r="AB219">
        <v>0</v>
      </c>
      <c r="AC219">
        <v>17.7</v>
      </c>
      <c r="AD219">
        <v>0</v>
      </c>
      <c r="AE219">
        <v>0</v>
      </c>
      <c r="AI219">
        <v>833</v>
      </c>
      <c r="AJ219">
        <v>147</v>
      </c>
      <c r="AK219">
        <v>131</v>
      </c>
      <c r="AL219">
        <v>5.44</v>
      </c>
      <c r="AM219">
        <v>270</v>
      </c>
      <c r="AN219">
        <v>67.5</v>
      </c>
      <c r="AO219">
        <v>44.4</v>
      </c>
      <c r="AP219">
        <v>3.09</v>
      </c>
      <c r="AQ219">
        <v>0</v>
      </c>
      <c r="AR219">
        <v>6.85</v>
      </c>
      <c r="AS219">
        <v>9410</v>
      </c>
      <c r="AT219">
        <v>0</v>
      </c>
      <c r="AU219">
        <v>36</v>
      </c>
      <c r="AV219">
        <v>98.8</v>
      </c>
      <c r="AW219">
        <v>30.9</v>
      </c>
      <c r="AX219">
        <v>73</v>
      </c>
      <c r="AY219">
        <v>0</v>
      </c>
      <c r="AZ219">
        <v>0</v>
      </c>
      <c r="BA219">
        <v>0</v>
      </c>
      <c r="BB219">
        <v>0</v>
      </c>
      <c r="BC219">
        <v>11.799999999999999</v>
      </c>
      <c r="BD219">
        <v>217</v>
      </c>
      <c r="BE219" t="b">
        <v>1</v>
      </c>
      <c r="BF219">
        <v>551.249985396862</v>
      </c>
    </row>
    <row r="220" spans="1:58" ht="12.75">
      <c r="A220" t="s">
        <v>7</v>
      </c>
      <c r="B220" s="11" t="s">
        <v>253</v>
      </c>
      <c r="C220" s="3" t="s">
        <v>253</v>
      </c>
      <c r="D220" s="7" t="s">
        <v>253</v>
      </c>
      <c r="E220" s="4" t="s">
        <v>55</v>
      </c>
      <c r="F220" s="12">
        <v>87</v>
      </c>
      <c r="G220">
        <v>25.6</v>
      </c>
      <c r="H220">
        <v>12.5</v>
      </c>
      <c r="I220">
        <v>0</v>
      </c>
      <c r="J220">
        <v>0</v>
      </c>
      <c r="K220">
        <v>12.1</v>
      </c>
      <c r="L220">
        <v>0</v>
      </c>
      <c r="M220">
        <v>0</v>
      </c>
      <c r="N220">
        <v>0.515</v>
      </c>
      <c r="O220">
        <v>0.81</v>
      </c>
      <c r="P220">
        <v>0</v>
      </c>
      <c r="Q220">
        <v>0</v>
      </c>
      <c r="R220">
        <v>0</v>
      </c>
      <c r="S220">
        <v>1.41</v>
      </c>
      <c r="T220">
        <v>1.6875</v>
      </c>
      <c r="U220" s="8">
        <v>1.0625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7.48</v>
      </c>
      <c r="AB220">
        <v>0</v>
      </c>
      <c r="AC220">
        <v>18.9</v>
      </c>
      <c r="AD220">
        <v>0</v>
      </c>
      <c r="AE220">
        <v>0</v>
      </c>
      <c r="AI220">
        <v>740</v>
      </c>
      <c r="AJ220">
        <v>132</v>
      </c>
      <c r="AK220">
        <v>118</v>
      </c>
      <c r="AL220">
        <v>5.38</v>
      </c>
      <c r="AM220">
        <v>241</v>
      </c>
      <c r="AN220">
        <v>60.4</v>
      </c>
      <c r="AO220">
        <v>39.7</v>
      </c>
      <c r="AP220">
        <v>3.07</v>
      </c>
      <c r="AQ220">
        <v>0</v>
      </c>
      <c r="AR220">
        <v>5.1</v>
      </c>
      <c r="AS220">
        <v>8270</v>
      </c>
      <c r="AT220">
        <v>0</v>
      </c>
      <c r="AU220">
        <v>35.4</v>
      </c>
      <c r="AV220">
        <v>86.6</v>
      </c>
      <c r="AW220">
        <v>27.4</v>
      </c>
      <c r="AX220">
        <v>64.9</v>
      </c>
      <c r="AY220">
        <v>0</v>
      </c>
      <c r="AZ220">
        <v>0</v>
      </c>
      <c r="BA220">
        <v>0</v>
      </c>
      <c r="BB220">
        <v>0</v>
      </c>
      <c r="BC220">
        <v>11.69</v>
      </c>
      <c r="BD220">
        <v>218</v>
      </c>
      <c r="BE220" t="b">
        <v>1</v>
      </c>
      <c r="BF220">
        <v>494.99998688697815</v>
      </c>
    </row>
    <row r="221" spans="1:58" ht="12.75">
      <c r="A221" t="s">
        <v>7</v>
      </c>
      <c r="B221" s="11" t="s">
        <v>254</v>
      </c>
      <c r="C221" s="3" t="s">
        <v>254</v>
      </c>
      <c r="D221" s="7" t="s">
        <v>254</v>
      </c>
      <c r="E221" s="4" t="s">
        <v>55</v>
      </c>
      <c r="F221" s="12">
        <v>79</v>
      </c>
      <c r="G221">
        <v>23.2</v>
      </c>
      <c r="H221">
        <v>12.4</v>
      </c>
      <c r="I221">
        <v>0</v>
      </c>
      <c r="J221">
        <v>0</v>
      </c>
      <c r="K221">
        <v>12.1</v>
      </c>
      <c r="L221">
        <v>0</v>
      </c>
      <c r="M221">
        <v>0</v>
      </c>
      <c r="N221">
        <v>0.47</v>
      </c>
      <c r="O221">
        <v>0.735</v>
      </c>
      <c r="P221">
        <v>0</v>
      </c>
      <c r="Q221">
        <v>0</v>
      </c>
      <c r="R221">
        <v>0</v>
      </c>
      <c r="S221">
        <v>1.33</v>
      </c>
      <c r="T221">
        <v>1.625</v>
      </c>
      <c r="U221" s="8">
        <v>1.0625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8.22</v>
      </c>
      <c r="AB221">
        <v>0</v>
      </c>
      <c r="AC221">
        <v>20.7</v>
      </c>
      <c r="AD221">
        <v>0</v>
      </c>
      <c r="AE221">
        <v>0</v>
      </c>
      <c r="AI221">
        <v>662</v>
      </c>
      <c r="AJ221">
        <v>119</v>
      </c>
      <c r="AK221">
        <v>107</v>
      </c>
      <c r="AL221">
        <v>5.34</v>
      </c>
      <c r="AM221">
        <v>216</v>
      </c>
      <c r="AN221">
        <v>54.3</v>
      </c>
      <c r="AO221">
        <v>35.8</v>
      </c>
      <c r="AP221">
        <v>3.05</v>
      </c>
      <c r="AQ221">
        <v>0</v>
      </c>
      <c r="AR221">
        <v>3.84</v>
      </c>
      <c r="AS221">
        <v>7330</v>
      </c>
      <c r="AT221">
        <v>0</v>
      </c>
      <c r="AU221">
        <v>35.3</v>
      </c>
      <c r="AV221">
        <v>78.5</v>
      </c>
      <c r="AW221">
        <v>24.9</v>
      </c>
      <c r="AX221">
        <v>58.9</v>
      </c>
      <c r="AY221">
        <v>0</v>
      </c>
      <c r="AZ221">
        <v>0</v>
      </c>
      <c r="BA221">
        <v>0</v>
      </c>
      <c r="BB221">
        <v>0</v>
      </c>
      <c r="BC221">
        <v>11.665000000000001</v>
      </c>
      <c r="BD221">
        <v>219</v>
      </c>
      <c r="BE221" t="b">
        <v>1</v>
      </c>
      <c r="BF221">
        <v>446.2499881784121</v>
      </c>
    </row>
    <row r="222" spans="1:58" ht="12.75">
      <c r="A222" t="s">
        <v>7</v>
      </c>
      <c r="B222" s="11" t="s">
        <v>255</v>
      </c>
      <c r="C222" s="3" t="s">
        <v>255</v>
      </c>
      <c r="D222" s="7" t="s">
        <v>255</v>
      </c>
      <c r="E222" s="4" t="s">
        <v>55</v>
      </c>
      <c r="F222" s="12">
        <v>72</v>
      </c>
      <c r="G222">
        <v>21.1</v>
      </c>
      <c r="H222">
        <v>12.3</v>
      </c>
      <c r="I222">
        <v>0</v>
      </c>
      <c r="J222">
        <v>0</v>
      </c>
      <c r="K222">
        <v>12</v>
      </c>
      <c r="L222">
        <v>0</v>
      </c>
      <c r="M222">
        <v>0</v>
      </c>
      <c r="N222">
        <v>0.43</v>
      </c>
      <c r="O222">
        <v>0.67</v>
      </c>
      <c r="P222">
        <v>0</v>
      </c>
      <c r="Q222">
        <v>0</v>
      </c>
      <c r="R222">
        <v>0</v>
      </c>
      <c r="S222">
        <v>1.27</v>
      </c>
      <c r="T222">
        <v>1.5625</v>
      </c>
      <c r="U222" s="8">
        <v>1.0625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8.99</v>
      </c>
      <c r="AB222">
        <v>0</v>
      </c>
      <c r="AC222">
        <v>22.6</v>
      </c>
      <c r="AD222">
        <v>0</v>
      </c>
      <c r="AE222">
        <v>0</v>
      </c>
      <c r="AI222">
        <v>597</v>
      </c>
      <c r="AJ222">
        <v>108</v>
      </c>
      <c r="AK222">
        <v>97.4</v>
      </c>
      <c r="AL222">
        <v>5.31</v>
      </c>
      <c r="AM222">
        <v>195</v>
      </c>
      <c r="AN222">
        <v>49.2</v>
      </c>
      <c r="AO222">
        <v>32.4</v>
      </c>
      <c r="AP222">
        <v>3.04</v>
      </c>
      <c r="AQ222">
        <v>0</v>
      </c>
      <c r="AR222">
        <v>2.93</v>
      </c>
      <c r="AS222">
        <v>6540</v>
      </c>
      <c r="AT222">
        <v>0</v>
      </c>
      <c r="AU222">
        <v>34.9</v>
      </c>
      <c r="AV222">
        <v>70.1</v>
      </c>
      <c r="AW222">
        <v>22.5</v>
      </c>
      <c r="AX222">
        <v>53.2</v>
      </c>
      <c r="AY222">
        <v>0</v>
      </c>
      <c r="AZ222">
        <v>0</v>
      </c>
      <c r="BA222">
        <v>0</v>
      </c>
      <c r="BB222">
        <v>0</v>
      </c>
      <c r="BC222">
        <v>11.63</v>
      </c>
      <c r="BD222">
        <v>220</v>
      </c>
      <c r="BE222" t="b">
        <v>1</v>
      </c>
      <c r="BF222">
        <v>404.99998927116394</v>
      </c>
    </row>
    <row r="223" spans="1:58" ht="12.75">
      <c r="A223" t="s">
        <v>7</v>
      </c>
      <c r="B223" s="11" t="s">
        <v>256</v>
      </c>
      <c r="C223" s="3" t="s">
        <v>256</v>
      </c>
      <c r="D223" s="7" t="s">
        <v>256</v>
      </c>
      <c r="E223" s="4" t="s">
        <v>55</v>
      </c>
      <c r="F223" s="12">
        <v>65</v>
      </c>
      <c r="G223">
        <v>19.1</v>
      </c>
      <c r="H223">
        <v>12.1</v>
      </c>
      <c r="I223">
        <v>0</v>
      </c>
      <c r="J223">
        <v>0</v>
      </c>
      <c r="K223">
        <v>12</v>
      </c>
      <c r="L223">
        <v>0</v>
      </c>
      <c r="M223">
        <v>0</v>
      </c>
      <c r="N223">
        <v>0.39</v>
      </c>
      <c r="O223">
        <v>0.605</v>
      </c>
      <c r="P223">
        <v>0</v>
      </c>
      <c r="Q223">
        <v>0</v>
      </c>
      <c r="R223">
        <v>0</v>
      </c>
      <c r="S223">
        <v>1.2</v>
      </c>
      <c r="T223">
        <v>1.5</v>
      </c>
      <c r="U223" s="8">
        <v>1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9.92</v>
      </c>
      <c r="AB223">
        <v>0</v>
      </c>
      <c r="AC223">
        <v>24.9</v>
      </c>
      <c r="AD223">
        <v>0</v>
      </c>
      <c r="AE223">
        <v>0</v>
      </c>
      <c r="AI223">
        <v>533</v>
      </c>
      <c r="AJ223">
        <v>96.8</v>
      </c>
      <c r="AK223">
        <v>87.9</v>
      </c>
      <c r="AL223">
        <v>5.28</v>
      </c>
      <c r="AM223">
        <v>174</v>
      </c>
      <c r="AN223">
        <v>44.1</v>
      </c>
      <c r="AO223">
        <v>29.1</v>
      </c>
      <c r="AP223">
        <v>3.02</v>
      </c>
      <c r="AQ223">
        <v>0</v>
      </c>
      <c r="AR223">
        <v>2.18</v>
      </c>
      <c r="AS223">
        <v>5780</v>
      </c>
      <c r="AT223">
        <v>0</v>
      </c>
      <c r="AU223">
        <v>34.5</v>
      </c>
      <c r="AV223">
        <v>62.6</v>
      </c>
      <c r="AW223">
        <v>20.2</v>
      </c>
      <c r="AX223">
        <v>47.5</v>
      </c>
      <c r="AY223">
        <v>0</v>
      </c>
      <c r="AZ223">
        <v>0</v>
      </c>
      <c r="BA223">
        <v>0</v>
      </c>
      <c r="BB223">
        <v>0</v>
      </c>
      <c r="BC223">
        <v>11.495</v>
      </c>
      <c r="BD223">
        <v>221</v>
      </c>
      <c r="BE223" t="b">
        <v>1</v>
      </c>
      <c r="BF223">
        <v>362.99999038378394</v>
      </c>
    </row>
    <row r="224" spans="1:58" ht="12.75">
      <c r="A224" t="s">
        <v>7</v>
      </c>
      <c r="B224" s="11" t="s">
        <v>257</v>
      </c>
      <c r="C224" s="3" t="s">
        <v>257</v>
      </c>
      <c r="D224" s="7" t="s">
        <v>257</v>
      </c>
      <c r="E224" s="4" t="s">
        <v>55</v>
      </c>
      <c r="F224" s="12">
        <v>58</v>
      </c>
      <c r="G224">
        <v>17</v>
      </c>
      <c r="H224">
        <v>12.2</v>
      </c>
      <c r="I224">
        <v>0</v>
      </c>
      <c r="J224">
        <v>0</v>
      </c>
      <c r="K224">
        <v>10</v>
      </c>
      <c r="L224">
        <v>0</v>
      </c>
      <c r="M224">
        <v>0</v>
      </c>
      <c r="N224">
        <v>0.36</v>
      </c>
      <c r="O224">
        <v>0.64</v>
      </c>
      <c r="P224">
        <v>0</v>
      </c>
      <c r="Q224">
        <v>0</v>
      </c>
      <c r="R224">
        <v>0</v>
      </c>
      <c r="S224">
        <v>1.24</v>
      </c>
      <c r="T224">
        <v>1.5</v>
      </c>
      <c r="U224" s="8">
        <v>0.9375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7.82</v>
      </c>
      <c r="AB224">
        <v>0</v>
      </c>
      <c r="AC224">
        <v>27</v>
      </c>
      <c r="AD224">
        <v>0</v>
      </c>
      <c r="AE224">
        <v>0</v>
      </c>
      <c r="AI224">
        <v>475</v>
      </c>
      <c r="AJ224">
        <v>86.4</v>
      </c>
      <c r="AK224">
        <v>78</v>
      </c>
      <c r="AL224">
        <v>5.28</v>
      </c>
      <c r="AM224">
        <v>107</v>
      </c>
      <c r="AN224">
        <v>32.5</v>
      </c>
      <c r="AO224">
        <v>21.4</v>
      </c>
      <c r="AP224">
        <v>2.51</v>
      </c>
      <c r="AQ224">
        <v>0</v>
      </c>
      <c r="AR224">
        <v>2.1</v>
      </c>
      <c r="AS224">
        <v>3570</v>
      </c>
      <c r="AT224">
        <v>0</v>
      </c>
      <c r="AU224">
        <v>28.9</v>
      </c>
      <c r="AV224">
        <v>46.2</v>
      </c>
      <c r="AW224">
        <v>17.8</v>
      </c>
      <c r="AX224">
        <v>42.4</v>
      </c>
      <c r="AY224">
        <v>0</v>
      </c>
      <c r="AZ224">
        <v>0</v>
      </c>
      <c r="BA224">
        <v>0</v>
      </c>
      <c r="BB224">
        <v>0</v>
      </c>
      <c r="BC224">
        <v>11.559999999999999</v>
      </c>
      <c r="BD224">
        <v>222</v>
      </c>
      <c r="BE224" t="b">
        <v>1</v>
      </c>
      <c r="BF224">
        <v>323.99999141693115</v>
      </c>
    </row>
    <row r="225" spans="1:58" ht="12.75">
      <c r="A225" t="s">
        <v>7</v>
      </c>
      <c r="B225" s="11" t="s">
        <v>258</v>
      </c>
      <c r="C225" s="3" t="s">
        <v>258</v>
      </c>
      <c r="D225" s="7" t="s">
        <v>258</v>
      </c>
      <c r="E225" s="4" t="s">
        <v>55</v>
      </c>
      <c r="F225" s="12">
        <v>53</v>
      </c>
      <c r="G225">
        <v>15.6</v>
      </c>
      <c r="H225">
        <v>12.1</v>
      </c>
      <c r="I225">
        <v>0</v>
      </c>
      <c r="J225">
        <v>0</v>
      </c>
      <c r="K225">
        <v>10</v>
      </c>
      <c r="L225">
        <v>0</v>
      </c>
      <c r="M225">
        <v>0</v>
      </c>
      <c r="N225">
        <v>0.345</v>
      </c>
      <c r="O225">
        <v>0.575</v>
      </c>
      <c r="P225">
        <v>0</v>
      </c>
      <c r="Q225">
        <v>0</v>
      </c>
      <c r="R225">
        <v>0</v>
      </c>
      <c r="S225">
        <v>1.18</v>
      </c>
      <c r="T225">
        <v>1.375</v>
      </c>
      <c r="U225" s="8">
        <v>0.9375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8.69</v>
      </c>
      <c r="AB225">
        <v>0</v>
      </c>
      <c r="AC225">
        <v>28.1</v>
      </c>
      <c r="AD225">
        <v>0</v>
      </c>
      <c r="AE225">
        <v>0</v>
      </c>
      <c r="AI225">
        <v>425</v>
      </c>
      <c r="AJ225">
        <v>77.9</v>
      </c>
      <c r="AK225">
        <v>70.6</v>
      </c>
      <c r="AL225">
        <v>5.23</v>
      </c>
      <c r="AM225">
        <v>95.8</v>
      </c>
      <c r="AN225">
        <v>29.1</v>
      </c>
      <c r="AO225">
        <v>19.2</v>
      </c>
      <c r="AP225">
        <v>2.48</v>
      </c>
      <c r="AQ225">
        <v>0</v>
      </c>
      <c r="AR225">
        <v>1.58</v>
      </c>
      <c r="AS225">
        <v>3160</v>
      </c>
      <c r="AT225">
        <v>0</v>
      </c>
      <c r="AU225">
        <v>28.8</v>
      </c>
      <c r="AV225">
        <v>41.4</v>
      </c>
      <c r="AW225">
        <v>16</v>
      </c>
      <c r="AX225">
        <v>38.3</v>
      </c>
      <c r="AY225">
        <v>0</v>
      </c>
      <c r="AZ225">
        <v>0</v>
      </c>
      <c r="BA225">
        <v>0</v>
      </c>
      <c r="BB225">
        <v>0</v>
      </c>
      <c r="BC225">
        <v>11.525</v>
      </c>
      <c r="BD225">
        <v>223</v>
      </c>
      <c r="BE225" t="b">
        <v>1</v>
      </c>
      <c r="BF225">
        <v>292.1249922613303</v>
      </c>
    </row>
    <row r="226" spans="1:58" ht="12.75">
      <c r="A226" t="s">
        <v>7</v>
      </c>
      <c r="B226" s="11" t="s">
        <v>259</v>
      </c>
      <c r="C226" s="3" t="s">
        <v>259</v>
      </c>
      <c r="D226" s="7" t="s">
        <v>259</v>
      </c>
      <c r="E226" s="4" t="s">
        <v>55</v>
      </c>
      <c r="F226" s="12">
        <v>50</v>
      </c>
      <c r="G226">
        <v>14.6</v>
      </c>
      <c r="H226">
        <v>12.2</v>
      </c>
      <c r="I226">
        <v>0</v>
      </c>
      <c r="J226">
        <v>0</v>
      </c>
      <c r="K226">
        <v>8.08</v>
      </c>
      <c r="L226">
        <v>0</v>
      </c>
      <c r="M226">
        <v>0</v>
      </c>
      <c r="N226">
        <v>0.37</v>
      </c>
      <c r="O226">
        <v>0.64</v>
      </c>
      <c r="P226">
        <v>0</v>
      </c>
      <c r="Q226">
        <v>0</v>
      </c>
      <c r="R226">
        <v>0</v>
      </c>
      <c r="S226">
        <v>1.14</v>
      </c>
      <c r="T226">
        <v>1.5</v>
      </c>
      <c r="U226" s="8">
        <v>0.9375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6.31</v>
      </c>
      <c r="AB226">
        <v>0</v>
      </c>
      <c r="AC226">
        <v>26.8</v>
      </c>
      <c r="AD226">
        <v>0</v>
      </c>
      <c r="AE226">
        <v>0</v>
      </c>
      <c r="AI226">
        <v>391</v>
      </c>
      <c r="AJ226">
        <v>71.9</v>
      </c>
      <c r="AK226">
        <v>64.2</v>
      </c>
      <c r="AL226">
        <v>5.18</v>
      </c>
      <c r="AM226">
        <v>56.3</v>
      </c>
      <c r="AN226">
        <v>21.3</v>
      </c>
      <c r="AO226">
        <v>13.9</v>
      </c>
      <c r="AP226">
        <v>1.96</v>
      </c>
      <c r="AQ226">
        <v>0</v>
      </c>
      <c r="AR226">
        <v>1.71</v>
      </c>
      <c r="AS226">
        <v>1880</v>
      </c>
      <c r="AT226">
        <v>0</v>
      </c>
      <c r="AU226">
        <v>23.4</v>
      </c>
      <c r="AV226">
        <v>30.2</v>
      </c>
      <c r="AW226">
        <v>14.3</v>
      </c>
      <c r="AX226">
        <v>35.4</v>
      </c>
      <c r="AY226">
        <v>0</v>
      </c>
      <c r="AZ226">
        <v>0</v>
      </c>
      <c r="BA226">
        <v>0</v>
      </c>
      <c r="BB226">
        <v>0</v>
      </c>
      <c r="BC226">
        <v>11.559999999999999</v>
      </c>
      <c r="BD226">
        <v>224</v>
      </c>
      <c r="BE226" t="b">
        <v>1</v>
      </c>
      <c r="BF226">
        <v>269.62499285737675</v>
      </c>
    </row>
    <row r="227" spans="1:58" ht="12.75">
      <c r="A227" t="s">
        <v>7</v>
      </c>
      <c r="B227" s="11" t="s">
        <v>260</v>
      </c>
      <c r="C227" s="3" t="s">
        <v>260</v>
      </c>
      <c r="D227" s="7" t="s">
        <v>260</v>
      </c>
      <c r="E227" s="4" t="s">
        <v>55</v>
      </c>
      <c r="F227" s="12">
        <v>45</v>
      </c>
      <c r="G227">
        <v>13.1</v>
      </c>
      <c r="H227">
        <v>12.1</v>
      </c>
      <c r="I227">
        <v>0</v>
      </c>
      <c r="J227">
        <v>0</v>
      </c>
      <c r="K227">
        <v>8.05</v>
      </c>
      <c r="L227">
        <v>0</v>
      </c>
      <c r="M227">
        <v>0</v>
      </c>
      <c r="N227">
        <v>0.335</v>
      </c>
      <c r="O227">
        <v>0.575</v>
      </c>
      <c r="P227">
        <v>0</v>
      </c>
      <c r="Q227">
        <v>0</v>
      </c>
      <c r="R227">
        <v>0</v>
      </c>
      <c r="S227">
        <v>1.08</v>
      </c>
      <c r="T227">
        <v>1.375</v>
      </c>
      <c r="U227" s="8">
        <v>0.9375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7</v>
      </c>
      <c r="AB227">
        <v>0</v>
      </c>
      <c r="AC227">
        <v>29.6</v>
      </c>
      <c r="AD227">
        <v>0</v>
      </c>
      <c r="AE227">
        <v>0</v>
      </c>
      <c r="AI227">
        <v>348</v>
      </c>
      <c r="AJ227">
        <v>64.2</v>
      </c>
      <c r="AK227">
        <v>57.7</v>
      </c>
      <c r="AL227">
        <v>5.15</v>
      </c>
      <c r="AM227">
        <v>50</v>
      </c>
      <c r="AN227">
        <v>19</v>
      </c>
      <c r="AO227">
        <v>12.4</v>
      </c>
      <c r="AP227">
        <v>1.95</v>
      </c>
      <c r="AQ227">
        <v>0</v>
      </c>
      <c r="AR227">
        <v>1.26</v>
      </c>
      <c r="AS227">
        <v>1650</v>
      </c>
      <c r="AT227">
        <v>0</v>
      </c>
      <c r="AU227">
        <v>23.2</v>
      </c>
      <c r="AV227">
        <v>26.8</v>
      </c>
      <c r="AW227">
        <v>12.8</v>
      </c>
      <c r="AX227">
        <v>31.7</v>
      </c>
      <c r="AY227">
        <v>0</v>
      </c>
      <c r="AZ227">
        <v>0</v>
      </c>
      <c r="BA227">
        <v>0</v>
      </c>
      <c r="BB227">
        <v>0</v>
      </c>
      <c r="BC227">
        <v>11.525</v>
      </c>
      <c r="BD227">
        <v>225</v>
      </c>
      <c r="BE227" t="b">
        <v>1</v>
      </c>
      <c r="BF227">
        <v>240.749993622303</v>
      </c>
    </row>
    <row r="228" spans="1:58" ht="12.75">
      <c r="A228" t="s">
        <v>7</v>
      </c>
      <c r="B228" s="11" t="s">
        <v>261</v>
      </c>
      <c r="C228" s="3" t="s">
        <v>261</v>
      </c>
      <c r="D228" s="7" t="s">
        <v>261</v>
      </c>
      <c r="E228" s="4" t="s">
        <v>55</v>
      </c>
      <c r="F228" s="12">
        <v>40</v>
      </c>
      <c r="G228">
        <v>11.7</v>
      </c>
      <c r="H228">
        <v>11.9</v>
      </c>
      <c r="I228">
        <v>0</v>
      </c>
      <c r="J228">
        <v>0</v>
      </c>
      <c r="K228">
        <v>8.01</v>
      </c>
      <c r="L228">
        <v>0</v>
      </c>
      <c r="M228">
        <v>0</v>
      </c>
      <c r="N228">
        <v>0.295</v>
      </c>
      <c r="O228">
        <v>0.515</v>
      </c>
      <c r="P228">
        <v>0</v>
      </c>
      <c r="Q228">
        <v>0</v>
      </c>
      <c r="R228">
        <v>0</v>
      </c>
      <c r="S228">
        <v>1.02</v>
      </c>
      <c r="T228">
        <v>1.375</v>
      </c>
      <c r="U228" s="8">
        <v>0.875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7.77</v>
      </c>
      <c r="AB228">
        <v>0</v>
      </c>
      <c r="AC228">
        <v>33.6</v>
      </c>
      <c r="AD228">
        <v>0</v>
      </c>
      <c r="AE228">
        <v>0</v>
      </c>
      <c r="AI228">
        <v>307</v>
      </c>
      <c r="AJ228">
        <v>57</v>
      </c>
      <c r="AK228">
        <v>51.5</v>
      </c>
      <c r="AL228">
        <v>5.13</v>
      </c>
      <c r="AM228">
        <v>44.1</v>
      </c>
      <c r="AN228">
        <v>16.8</v>
      </c>
      <c r="AO228">
        <v>11</v>
      </c>
      <c r="AP228">
        <v>1.94</v>
      </c>
      <c r="AQ228">
        <v>0</v>
      </c>
      <c r="AR228">
        <v>0.906</v>
      </c>
      <c r="AS228">
        <v>1440</v>
      </c>
      <c r="AT228">
        <v>0</v>
      </c>
      <c r="AU228">
        <v>22.8</v>
      </c>
      <c r="AV228">
        <v>23.5</v>
      </c>
      <c r="AW228">
        <v>11.3</v>
      </c>
      <c r="AX228">
        <v>27.8</v>
      </c>
      <c r="AY228">
        <v>0</v>
      </c>
      <c r="AZ228">
        <v>0</v>
      </c>
      <c r="BA228">
        <v>0</v>
      </c>
      <c r="BB228">
        <v>0</v>
      </c>
      <c r="BC228">
        <v>11.385</v>
      </c>
      <c r="BD228">
        <v>226</v>
      </c>
      <c r="BE228" t="b">
        <v>1</v>
      </c>
      <c r="BF228">
        <v>213.74999433755875</v>
      </c>
    </row>
    <row r="229" spans="1:58" ht="12.75">
      <c r="A229" t="s">
        <v>7</v>
      </c>
      <c r="B229" s="11" t="s">
        <v>262</v>
      </c>
      <c r="C229" s="3" t="s">
        <v>262</v>
      </c>
      <c r="D229" s="7" t="s">
        <v>262</v>
      </c>
      <c r="E229" s="4" t="s">
        <v>55</v>
      </c>
      <c r="F229" s="12">
        <v>35</v>
      </c>
      <c r="G229">
        <v>10.3</v>
      </c>
      <c r="H229">
        <v>12.5</v>
      </c>
      <c r="I229">
        <v>0</v>
      </c>
      <c r="J229">
        <v>0</v>
      </c>
      <c r="K229">
        <v>6.56</v>
      </c>
      <c r="L229">
        <v>0</v>
      </c>
      <c r="M229">
        <v>0</v>
      </c>
      <c r="N229">
        <v>0.3</v>
      </c>
      <c r="O229">
        <v>0.52</v>
      </c>
      <c r="P229">
        <v>0</v>
      </c>
      <c r="Q229">
        <v>0</v>
      </c>
      <c r="R229">
        <v>0</v>
      </c>
      <c r="S229">
        <v>0.82</v>
      </c>
      <c r="T229">
        <v>1.1875</v>
      </c>
      <c r="U229" s="8">
        <v>0.75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6.31</v>
      </c>
      <c r="AB229">
        <v>0</v>
      </c>
      <c r="AC229">
        <v>36.2</v>
      </c>
      <c r="AD229">
        <v>0</v>
      </c>
      <c r="AE229">
        <v>0</v>
      </c>
      <c r="AI229">
        <v>285</v>
      </c>
      <c r="AJ229">
        <v>51.2</v>
      </c>
      <c r="AK229">
        <v>45.6</v>
      </c>
      <c r="AL229">
        <v>5.25</v>
      </c>
      <c r="AM229">
        <v>24.5</v>
      </c>
      <c r="AN229">
        <v>11.5</v>
      </c>
      <c r="AO229">
        <v>7.47</v>
      </c>
      <c r="AP229">
        <v>1.54</v>
      </c>
      <c r="AQ229">
        <v>0</v>
      </c>
      <c r="AR229">
        <v>0.741</v>
      </c>
      <c r="AS229">
        <v>879</v>
      </c>
      <c r="AT229">
        <v>0</v>
      </c>
      <c r="AU229">
        <v>19.6</v>
      </c>
      <c r="AV229">
        <v>16.8</v>
      </c>
      <c r="AW229">
        <v>9.75</v>
      </c>
      <c r="AX229">
        <v>25.4</v>
      </c>
      <c r="AY229">
        <v>0</v>
      </c>
      <c r="AZ229">
        <v>0</v>
      </c>
      <c r="BA229">
        <v>0</v>
      </c>
      <c r="BB229">
        <v>0</v>
      </c>
      <c r="BC229">
        <v>11.98</v>
      </c>
      <c r="BD229">
        <v>227</v>
      </c>
      <c r="BE229" t="b">
        <v>1</v>
      </c>
      <c r="BF229">
        <v>191.99998474121094</v>
      </c>
    </row>
    <row r="230" spans="1:58" ht="12.75">
      <c r="A230" t="s">
        <v>7</v>
      </c>
      <c r="B230" s="11" t="s">
        <v>263</v>
      </c>
      <c r="C230" s="3" t="s">
        <v>263</v>
      </c>
      <c r="D230" s="7" t="s">
        <v>263</v>
      </c>
      <c r="E230" s="4" t="s">
        <v>55</v>
      </c>
      <c r="F230" s="12">
        <v>30</v>
      </c>
      <c r="G230">
        <v>8.79</v>
      </c>
      <c r="H230">
        <v>12.3</v>
      </c>
      <c r="I230">
        <v>0</v>
      </c>
      <c r="J230">
        <v>0</v>
      </c>
      <c r="K230">
        <v>6.52</v>
      </c>
      <c r="L230">
        <v>0</v>
      </c>
      <c r="M230">
        <v>0</v>
      </c>
      <c r="N230">
        <v>0.26</v>
      </c>
      <c r="O230">
        <v>0.44</v>
      </c>
      <c r="P230">
        <v>0</v>
      </c>
      <c r="Q230">
        <v>0</v>
      </c>
      <c r="R230">
        <v>0</v>
      </c>
      <c r="S230">
        <v>0.74</v>
      </c>
      <c r="T230">
        <v>1.125</v>
      </c>
      <c r="U230" s="8">
        <v>0.75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7.41</v>
      </c>
      <c r="AB230">
        <v>0</v>
      </c>
      <c r="AC230">
        <v>41.8</v>
      </c>
      <c r="AD230">
        <v>0</v>
      </c>
      <c r="AE230">
        <v>0</v>
      </c>
      <c r="AI230">
        <v>238</v>
      </c>
      <c r="AJ230">
        <v>43.1</v>
      </c>
      <c r="AK230">
        <v>38.6</v>
      </c>
      <c r="AL230">
        <v>5.21</v>
      </c>
      <c r="AM230">
        <v>20.3</v>
      </c>
      <c r="AN230">
        <v>9.56</v>
      </c>
      <c r="AO230">
        <v>6.24</v>
      </c>
      <c r="AP230">
        <v>1.52</v>
      </c>
      <c r="AQ230">
        <v>0</v>
      </c>
      <c r="AR230">
        <v>0.457</v>
      </c>
      <c r="AS230">
        <v>720</v>
      </c>
      <c r="AT230">
        <v>0</v>
      </c>
      <c r="AU230">
        <v>19.3</v>
      </c>
      <c r="AV230">
        <v>13.9</v>
      </c>
      <c r="AW230">
        <v>8.17</v>
      </c>
      <c r="AX230">
        <v>21.3</v>
      </c>
      <c r="AY230">
        <v>0</v>
      </c>
      <c r="AZ230">
        <v>0</v>
      </c>
      <c r="BA230">
        <v>0</v>
      </c>
      <c r="BB230">
        <v>0</v>
      </c>
      <c r="BC230">
        <v>11.860000000000001</v>
      </c>
      <c r="BD230">
        <v>228</v>
      </c>
      <c r="BE230" t="b">
        <v>1</v>
      </c>
      <c r="BF230">
        <v>161.62498474121094</v>
      </c>
    </row>
    <row r="231" spans="1:58" ht="12.75">
      <c r="A231" t="s">
        <v>7</v>
      </c>
      <c r="B231" s="11" t="s">
        <v>264</v>
      </c>
      <c r="C231" s="3" t="s">
        <v>264</v>
      </c>
      <c r="D231" s="7" t="s">
        <v>264</v>
      </c>
      <c r="E231" s="4" t="s">
        <v>55</v>
      </c>
      <c r="F231" s="12">
        <v>26</v>
      </c>
      <c r="G231">
        <v>7.65</v>
      </c>
      <c r="H231">
        <v>12.2</v>
      </c>
      <c r="I231">
        <v>0</v>
      </c>
      <c r="J231">
        <v>0</v>
      </c>
      <c r="K231">
        <v>6.49</v>
      </c>
      <c r="L231">
        <v>0</v>
      </c>
      <c r="M231">
        <v>0</v>
      </c>
      <c r="N231">
        <v>0.23</v>
      </c>
      <c r="O231">
        <v>0.38</v>
      </c>
      <c r="P231">
        <v>0</v>
      </c>
      <c r="Q231">
        <v>0</v>
      </c>
      <c r="R231">
        <v>0</v>
      </c>
      <c r="S231">
        <v>0.68</v>
      </c>
      <c r="T231">
        <v>1.0625</v>
      </c>
      <c r="U231" s="8">
        <v>0.75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8.54</v>
      </c>
      <c r="AB231">
        <v>0</v>
      </c>
      <c r="AC231">
        <v>47.2</v>
      </c>
      <c r="AD231">
        <v>0</v>
      </c>
      <c r="AE231">
        <v>0</v>
      </c>
      <c r="AI231">
        <v>204</v>
      </c>
      <c r="AJ231">
        <v>37.2</v>
      </c>
      <c r="AK231">
        <v>33.4</v>
      </c>
      <c r="AL231">
        <v>5.17</v>
      </c>
      <c r="AM231">
        <v>17.3</v>
      </c>
      <c r="AN231">
        <v>8.17</v>
      </c>
      <c r="AO231">
        <v>5.34</v>
      </c>
      <c r="AP231">
        <v>1.51</v>
      </c>
      <c r="AQ231">
        <v>0</v>
      </c>
      <c r="AR231">
        <v>0.3</v>
      </c>
      <c r="AS231">
        <v>607</v>
      </c>
      <c r="AT231">
        <v>0</v>
      </c>
      <c r="AU231">
        <v>19.2</v>
      </c>
      <c r="AV231">
        <v>11.8</v>
      </c>
      <c r="AW231">
        <v>7.03</v>
      </c>
      <c r="AX231">
        <v>18.3</v>
      </c>
      <c r="AY231">
        <v>0</v>
      </c>
      <c r="AZ231">
        <v>0</v>
      </c>
      <c r="BA231">
        <v>0</v>
      </c>
      <c r="BB231">
        <v>0</v>
      </c>
      <c r="BC231">
        <v>11.819999999999999</v>
      </c>
      <c r="BD231">
        <v>229</v>
      </c>
      <c r="BE231" t="b">
        <v>1</v>
      </c>
      <c r="BF231">
        <v>139.49999630451205</v>
      </c>
    </row>
    <row r="232" spans="1:58" ht="12.75">
      <c r="A232" t="s">
        <v>7</v>
      </c>
      <c r="B232" s="11" t="s">
        <v>265</v>
      </c>
      <c r="C232" s="3" t="s">
        <v>265</v>
      </c>
      <c r="D232" s="7" t="s">
        <v>265</v>
      </c>
      <c r="E232" s="4" t="s">
        <v>55</v>
      </c>
      <c r="F232" s="12">
        <v>22</v>
      </c>
      <c r="G232">
        <v>6.48</v>
      </c>
      <c r="H232">
        <v>12.3</v>
      </c>
      <c r="I232">
        <v>0</v>
      </c>
      <c r="J232">
        <v>0</v>
      </c>
      <c r="K232">
        <v>4.03</v>
      </c>
      <c r="L232">
        <v>0</v>
      </c>
      <c r="M232">
        <v>0</v>
      </c>
      <c r="N232">
        <v>0.26</v>
      </c>
      <c r="O232">
        <v>0.425</v>
      </c>
      <c r="P232">
        <v>0</v>
      </c>
      <c r="Q232">
        <v>0</v>
      </c>
      <c r="R232">
        <v>0</v>
      </c>
      <c r="S232">
        <v>0.725</v>
      </c>
      <c r="T232">
        <v>0.9375</v>
      </c>
      <c r="U232" s="8">
        <v>0.625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4.74</v>
      </c>
      <c r="AB232">
        <v>0</v>
      </c>
      <c r="AC232">
        <v>41.8</v>
      </c>
      <c r="AD232">
        <v>0</v>
      </c>
      <c r="AE232">
        <v>0</v>
      </c>
      <c r="AI232">
        <v>156</v>
      </c>
      <c r="AJ232">
        <v>29.3</v>
      </c>
      <c r="AK232">
        <v>25.4</v>
      </c>
      <c r="AL232">
        <v>4.91</v>
      </c>
      <c r="AM232">
        <v>4.66</v>
      </c>
      <c r="AN232">
        <v>3.66</v>
      </c>
      <c r="AO232">
        <v>2.31</v>
      </c>
      <c r="AP232">
        <v>0.848</v>
      </c>
      <c r="AQ232">
        <v>0</v>
      </c>
      <c r="AR232">
        <v>0.293</v>
      </c>
      <c r="AS232">
        <v>164</v>
      </c>
      <c r="AT232">
        <v>0</v>
      </c>
      <c r="AU232">
        <v>12</v>
      </c>
      <c r="AV232">
        <v>5.12</v>
      </c>
      <c r="AW232">
        <v>4.76</v>
      </c>
      <c r="AX232">
        <v>14.4</v>
      </c>
      <c r="AY232">
        <v>0</v>
      </c>
      <c r="AZ232">
        <v>0</v>
      </c>
      <c r="BA232">
        <v>0</v>
      </c>
      <c r="BB232">
        <v>0</v>
      </c>
      <c r="BC232">
        <v>11.875</v>
      </c>
      <c r="BD232">
        <v>230</v>
      </c>
      <c r="BE232" t="b">
        <v>1</v>
      </c>
      <c r="BF232">
        <v>109.8749970893065</v>
      </c>
    </row>
    <row r="233" spans="1:58" ht="12.75">
      <c r="A233" t="s">
        <v>7</v>
      </c>
      <c r="B233" s="11" t="s">
        <v>266</v>
      </c>
      <c r="C233" s="3" t="s">
        <v>266</v>
      </c>
      <c r="D233" s="7" t="s">
        <v>266</v>
      </c>
      <c r="E233" s="4" t="s">
        <v>55</v>
      </c>
      <c r="F233" s="12">
        <v>19</v>
      </c>
      <c r="G233">
        <v>5.57</v>
      </c>
      <c r="H233">
        <v>12.2</v>
      </c>
      <c r="I233">
        <v>0</v>
      </c>
      <c r="J233">
        <v>0</v>
      </c>
      <c r="K233">
        <v>4.01</v>
      </c>
      <c r="L233">
        <v>0</v>
      </c>
      <c r="M233">
        <v>0</v>
      </c>
      <c r="N233">
        <v>0.235</v>
      </c>
      <c r="O233">
        <v>0.35</v>
      </c>
      <c r="P233">
        <v>0</v>
      </c>
      <c r="Q233">
        <v>0</v>
      </c>
      <c r="R233">
        <v>0</v>
      </c>
      <c r="S233">
        <v>0.65</v>
      </c>
      <c r="T233">
        <v>0.875</v>
      </c>
      <c r="U233" s="8">
        <v>0.5625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5.72</v>
      </c>
      <c r="AB233">
        <v>0</v>
      </c>
      <c r="AC233">
        <v>46.2</v>
      </c>
      <c r="AD233">
        <v>0</v>
      </c>
      <c r="AE233">
        <v>0</v>
      </c>
      <c r="AI233">
        <v>130</v>
      </c>
      <c r="AJ233">
        <v>24.7</v>
      </c>
      <c r="AK233">
        <v>21.3</v>
      </c>
      <c r="AL233">
        <v>4.82</v>
      </c>
      <c r="AM233">
        <v>3.76</v>
      </c>
      <c r="AN233">
        <v>2.98</v>
      </c>
      <c r="AO233">
        <v>1.88</v>
      </c>
      <c r="AP233">
        <v>0.822</v>
      </c>
      <c r="AQ233">
        <v>0</v>
      </c>
      <c r="AR233">
        <v>0.18</v>
      </c>
      <c r="AS233">
        <v>131</v>
      </c>
      <c r="AT233">
        <v>0</v>
      </c>
      <c r="AU233">
        <v>11.9</v>
      </c>
      <c r="AV233">
        <v>4.17</v>
      </c>
      <c r="AW233">
        <v>3.91</v>
      </c>
      <c r="AX233">
        <v>12.2</v>
      </c>
      <c r="AY233">
        <v>0</v>
      </c>
      <c r="AZ233">
        <v>0</v>
      </c>
      <c r="BA233">
        <v>0</v>
      </c>
      <c r="BB233">
        <v>0</v>
      </c>
      <c r="BC233">
        <v>11.85</v>
      </c>
      <c r="BD233">
        <v>231</v>
      </c>
      <c r="BE233" t="b">
        <v>1</v>
      </c>
      <c r="BF233">
        <v>92.62499237060547</v>
      </c>
    </row>
    <row r="234" spans="1:58" ht="12.75">
      <c r="A234" t="s">
        <v>7</v>
      </c>
      <c r="B234" s="11" t="s">
        <v>267</v>
      </c>
      <c r="C234" s="3" t="s">
        <v>267</v>
      </c>
      <c r="D234" s="7" t="s">
        <v>267</v>
      </c>
      <c r="E234" s="4" t="s">
        <v>55</v>
      </c>
      <c r="F234" s="12">
        <v>16</v>
      </c>
      <c r="G234">
        <v>4.71</v>
      </c>
      <c r="H234">
        <v>12</v>
      </c>
      <c r="I234">
        <v>0</v>
      </c>
      <c r="J234">
        <v>0</v>
      </c>
      <c r="K234">
        <v>3.99</v>
      </c>
      <c r="L234">
        <v>0</v>
      </c>
      <c r="M234">
        <v>0</v>
      </c>
      <c r="N234">
        <v>0.22</v>
      </c>
      <c r="O234">
        <v>0.265</v>
      </c>
      <c r="P234">
        <v>0</v>
      </c>
      <c r="Q234">
        <v>0</v>
      </c>
      <c r="R234">
        <v>0</v>
      </c>
      <c r="S234">
        <v>0.565</v>
      </c>
      <c r="T234">
        <v>0.8125</v>
      </c>
      <c r="U234" s="8">
        <v>0.5625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7.53</v>
      </c>
      <c r="AB234">
        <v>0</v>
      </c>
      <c r="AC234">
        <v>49.4</v>
      </c>
      <c r="AD234">
        <v>0</v>
      </c>
      <c r="AE234">
        <v>0</v>
      </c>
      <c r="AI234">
        <v>103</v>
      </c>
      <c r="AJ234">
        <v>20.1</v>
      </c>
      <c r="AK234">
        <v>17.1</v>
      </c>
      <c r="AL234">
        <v>4.67</v>
      </c>
      <c r="AM234">
        <v>2.82</v>
      </c>
      <c r="AN234">
        <v>2.26</v>
      </c>
      <c r="AO234">
        <v>1.41</v>
      </c>
      <c r="AP234">
        <v>0.773</v>
      </c>
      <c r="AQ234">
        <v>0</v>
      </c>
      <c r="AR234">
        <v>0.103</v>
      </c>
      <c r="AS234">
        <v>96.9</v>
      </c>
      <c r="AT234">
        <v>0</v>
      </c>
      <c r="AU234">
        <v>11.7</v>
      </c>
      <c r="AV234">
        <v>3.09</v>
      </c>
      <c r="AW234">
        <v>2.93</v>
      </c>
      <c r="AX234">
        <v>9.82</v>
      </c>
      <c r="AY234">
        <v>0</v>
      </c>
      <c r="AZ234">
        <v>0</v>
      </c>
      <c r="BA234">
        <v>0</v>
      </c>
      <c r="BB234">
        <v>0</v>
      </c>
      <c r="BC234">
        <v>11.735</v>
      </c>
      <c r="BD234">
        <v>232</v>
      </c>
      <c r="BE234" t="b">
        <v>1</v>
      </c>
      <c r="BF234">
        <v>75.37499800324441</v>
      </c>
    </row>
    <row r="235" spans="1:58" ht="12.75">
      <c r="A235" t="s">
        <v>7</v>
      </c>
      <c r="B235" s="11" t="s">
        <v>268</v>
      </c>
      <c r="C235" s="3" t="s">
        <v>268</v>
      </c>
      <c r="D235" s="7" t="s">
        <v>268</v>
      </c>
      <c r="E235" s="4" t="s">
        <v>55</v>
      </c>
      <c r="F235" s="12">
        <v>14</v>
      </c>
      <c r="G235">
        <v>4.16</v>
      </c>
      <c r="H235">
        <v>11.9</v>
      </c>
      <c r="I235">
        <v>0</v>
      </c>
      <c r="J235">
        <v>0</v>
      </c>
      <c r="K235">
        <v>3.97</v>
      </c>
      <c r="L235">
        <v>0</v>
      </c>
      <c r="M235">
        <v>0</v>
      </c>
      <c r="N235">
        <v>0.2</v>
      </c>
      <c r="O235">
        <v>0.225</v>
      </c>
      <c r="P235">
        <v>0</v>
      </c>
      <c r="Q235">
        <v>0</v>
      </c>
      <c r="R235">
        <v>0</v>
      </c>
      <c r="S235">
        <v>0.525</v>
      </c>
      <c r="T235">
        <v>0.75</v>
      </c>
      <c r="U235" s="8">
        <v>0.5625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8.82</v>
      </c>
      <c r="AB235">
        <v>0</v>
      </c>
      <c r="AC235">
        <v>54.3</v>
      </c>
      <c r="AD235">
        <v>0</v>
      </c>
      <c r="AE235">
        <v>0</v>
      </c>
      <c r="AI235">
        <v>88.6</v>
      </c>
      <c r="AJ235">
        <v>17.4</v>
      </c>
      <c r="AK235">
        <v>14.9</v>
      </c>
      <c r="AL235">
        <v>4.62</v>
      </c>
      <c r="AM235">
        <v>2.36</v>
      </c>
      <c r="AN235">
        <v>1.9</v>
      </c>
      <c r="AO235">
        <v>1.19</v>
      </c>
      <c r="AP235">
        <v>0.753</v>
      </c>
      <c r="AQ235">
        <v>0</v>
      </c>
      <c r="AR235">
        <v>0.0704</v>
      </c>
      <c r="AS235">
        <v>80.4</v>
      </c>
      <c r="AT235">
        <v>0</v>
      </c>
      <c r="AU235">
        <v>11.6</v>
      </c>
      <c r="AV235">
        <v>2.59</v>
      </c>
      <c r="AW235">
        <v>2.48</v>
      </c>
      <c r="AX235">
        <v>8.49</v>
      </c>
      <c r="AY235">
        <v>0</v>
      </c>
      <c r="AZ235">
        <v>0</v>
      </c>
      <c r="BA235">
        <v>0</v>
      </c>
      <c r="BB235">
        <v>0</v>
      </c>
      <c r="BC235">
        <v>11.675</v>
      </c>
      <c r="BD235">
        <v>233</v>
      </c>
      <c r="BE235" t="b">
        <v>1</v>
      </c>
      <c r="BF235">
        <v>65.24999827146529</v>
      </c>
    </row>
    <row r="236" spans="1:58" ht="12.75">
      <c r="A236" t="s">
        <v>7</v>
      </c>
      <c r="B236" s="11" t="s">
        <v>269</v>
      </c>
      <c r="C236" s="3" t="s">
        <v>269</v>
      </c>
      <c r="D236" s="7" t="s">
        <v>269</v>
      </c>
      <c r="E236" s="4" t="s">
        <v>55</v>
      </c>
      <c r="F236" s="12">
        <v>112</v>
      </c>
      <c r="G236">
        <v>32.9</v>
      </c>
      <c r="H236">
        <v>11.4</v>
      </c>
      <c r="I236">
        <v>0</v>
      </c>
      <c r="J236">
        <v>0</v>
      </c>
      <c r="K236">
        <v>10.4</v>
      </c>
      <c r="L236">
        <v>0</v>
      </c>
      <c r="M236">
        <v>0</v>
      </c>
      <c r="N236">
        <v>0.755</v>
      </c>
      <c r="O236">
        <v>1.25</v>
      </c>
      <c r="P236">
        <v>0</v>
      </c>
      <c r="Q236">
        <v>0</v>
      </c>
      <c r="R236">
        <v>0</v>
      </c>
      <c r="S236">
        <v>1.75</v>
      </c>
      <c r="T236">
        <v>1.9375</v>
      </c>
      <c r="U236" s="8">
        <v>1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4.17</v>
      </c>
      <c r="AB236">
        <v>0</v>
      </c>
      <c r="AC236">
        <v>10.4</v>
      </c>
      <c r="AD236">
        <v>0</v>
      </c>
      <c r="AE236">
        <v>0</v>
      </c>
      <c r="AI236">
        <v>716</v>
      </c>
      <c r="AJ236">
        <v>147</v>
      </c>
      <c r="AK236">
        <v>126</v>
      </c>
      <c r="AL236">
        <v>4.66</v>
      </c>
      <c r="AM236">
        <v>236</v>
      </c>
      <c r="AN236">
        <v>69.2</v>
      </c>
      <c r="AO236">
        <v>45.3</v>
      </c>
      <c r="AP236">
        <v>2.68</v>
      </c>
      <c r="AQ236">
        <v>0</v>
      </c>
      <c r="AR236">
        <v>15.1</v>
      </c>
      <c r="AS236">
        <v>6020</v>
      </c>
      <c r="AT236">
        <v>0</v>
      </c>
      <c r="AU236">
        <v>26.4</v>
      </c>
      <c r="AV236">
        <v>85.8</v>
      </c>
      <c r="AW236">
        <v>30.6</v>
      </c>
      <c r="AX236">
        <v>73.5</v>
      </c>
      <c r="AY236">
        <v>0</v>
      </c>
      <c r="AZ236">
        <v>0</v>
      </c>
      <c r="BA236">
        <v>0</v>
      </c>
      <c r="BB236">
        <v>0</v>
      </c>
      <c r="BC236">
        <v>10.15</v>
      </c>
      <c r="BD236">
        <v>234</v>
      </c>
      <c r="BE236" t="b">
        <v>1</v>
      </c>
      <c r="BF236">
        <v>551.249985396862</v>
      </c>
    </row>
    <row r="237" spans="1:58" ht="12.75">
      <c r="A237" t="s">
        <v>7</v>
      </c>
      <c r="B237" s="11" t="s">
        <v>270</v>
      </c>
      <c r="C237" s="3" t="s">
        <v>270</v>
      </c>
      <c r="D237" s="7" t="s">
        <v>270</v>
      </c>
      <c r="E237" s="4" t="s">
        <v>55</v>
      </c>
      <c r="F237" s="12">
        <v>100</v>
      </c>
      <c r="G237">
        <v>29.4</v>
      </c>
      <c r="H237">
        <v>11.1</v>
      </c>
      <c r="I237">
        <v>0</v>
      </c>
      <c r="J237">
        <v>0</v>
      </c>
      <c r="K237">
        <v>10.3</v>
      </c>
      <c r="L237">
        <v>0</v>
      </c>
      <c r="M237">
        <v>0</v>
      </c>
      <c r="N237">
        <v>0.68</v>
      </c>
      <c r="O237">
        <v>1.12</v>
      </c>
      <c r="P237">
        <v>0</v>
      </c>
      <c r="Q237">
        <v>0</v>
      </c>
      <c r="R237">
        <v>0</v>
      </c>
      <c r="S237">
        <v>1.62</v>
      </c>
      <c r="T237">
        <v>1.8125</v>
      </c>
      <c r="U237" s="8">
        <v>1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4.62</v>
      </c>
      <c r="AB237">
        <v>0</v>
      </c>
      <c r="AC237">
        <v>11.6</v>
      </c>
      <c r="AD237">
        <v>0</v>
      </c>
      <c r="AE237">
        <v>0</v>
      </c>
      <c r="AI237">
        <v>623</v>
      </c>
      <c r="AJ237">
        <v>130</v>
      </c>
      <c r="AK237">
        <v>112</v>
      </c>
      <c r="AL237">
        <v>4.6</v>
      </c>
      <c r="AM237">
        <v>207</v>
      </c>
      <c r="AN237">
        <v>61</v>
      </c>
      <c r="AO237">
        <v>40</v>
      </c>
      <c r="AP237">
        <v>2.65</v>
      </c>
      <c r="AQ237">
        <v>0</v>
      </c>
      <c r="AR237">
        <v>10.9</v>
      </c>
      <c r="AS237">
        <v>5150</v>
      </c>
      <c r="AT237">
        <v>0</v>
      </c>
      <c r="AU237">
        <v>25.7</v>
      </c>
      <c r="AV237">
        <v>74.1</v>
      </c>
      <c r="AW237">
        <v>26.9</v>
      </c>
      <c r="AX237">
        <v>64.2</v>
      </c>
      <c r="AY237">
        <v>0</v>
      </c>
      <c r="AZ237">
        <v>0</v>
      </c>
      <c r="BA237">
        <v>0</v>
      </c>
      <c r="BB237">
        <v>0</v>
      </c>
      <c r="BC237">
        <v>9.98</v>
      </c>
      <c r="BD237">
        <v>235</v>
      </c>
      <c r="BE237" t="b">
        <v>1</v>
      </c>
      <c r="BF237">
        <v>487.4999870856603</v>
      </c>
    </row>
    <row r="238" spans="1:58" ht="12.75">
      <c r="A238" t="s">
        <v>7</v>
      </c>
      <c r="B238" s="11" t="s">
        <v>271</v>
      </c>
      <c r="C238" s="3" t="s">
        <v>271</v>
      </c>
      <c r="D238" s="7" t="s">
        <v>271</v>
      </c>
      <c r="E238" s="4" t="s">
        <v>55</v>
      </c>
      <c r="F238" s="12">
        <v>88</v>
      </c>
      <c r="G238">
        <v>25.9</v>
      </c>
      <c r="H238">
        <v>10.8</v>
      </c>
      <c r="I238">
        <v>0</v>
      </c>
      <c r="J238">
        <v>0</v>
      </c>
      <c r="K238">
        <v>10.3</v>
      </c>
      <c r="L238">
        <v>0</v>
      </c>
      <c r="M238">
        <v>0</v>
      </c>
      <c r="N238">
        <v>0.605</v>
      </c>
      <c r="O238">
        <v>0.99</v>
      </c>
      <c r="P238">
        <v>0</v>
      </c>
      <c r="Q238">
        <v>0</v>
      </c>
      <c r="R238">
        <v>0</v>
      </c>
      <c r="S238">
        <v>1.49</v>
      </c>
      <c r="T238">
        <v>1.6875</v>
      </c>
      <c r="U238" s="8">
        <v>0.9375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5.18</v>
      </c>
      <c r="AB238">
        <v>0</v>
      </c>
      <c r="AC238">
        <v>13</v>
      </c>
      <c r="AD238">
        <v>0</v>
      </c>
      <c r="AE238">
        <v>0</v>
      </c>
      <c r="AI238">
        <v>534</v>
      </c>
      <c r="AJ238">
        <v>113</v>
      </c>
      <c r="AK238">
        <v>98.5</v>
      </c>
      <c r="AL238">
        <v>4.54</v>
      </c>
      <c r="AM238">
        <v>179</v>
      </c>
      <c r="AN238">
        <v>53.1</v>
      </c>
      <c r="AO238">
        <v>34.8</v>
      </c>
      <c r="AP238">
        <v>2.63</v>
      </c>
      <c r="AQ238">
        <v>0</v>
      </c>
      <c r="AR238">
        <v>7.53</v>
      </c>
      <c r="AS238">
        <v>4330</v>
      </c>
      <c r="AT238">
        <v>0</v>
      </c>
      <c r="AU238">
        <v>25.3</v>
      </c>
      <c r="AV238">
        <v>64.4</v>
      </c>
      <c r="AW238">
        <v>23.5</v>
      </c>
      <c r="AX238">
        <v>55.9</v>
      </c>
      <c r="AY238">
        <v>0</v>
      </c>
      <c r="AZ238">
        <v>0</v>
      </c>
      <c r="BA238">
        <v>0</v>
      </c>
      <c r="BB238">
        <v>0</v>
      </c>
      <c r="BC238">
        <v>9.81</v>
      </c>
      <c r="BD238">
        <v>236</v>
      </c>
      <c r="BE238" t="b">
        <v>1</v>
      </c>
      <c r="BF238">
        <v>423.74998877445853</v>
      </c>
    </row>
    <row r="239" spans="1:58" ht="12.75">
      <c r="A239" t="s">
        <v>7</v>
      </c>
      <c r="B239" s="11" t="s">
        <v>272</v>
      </c>
      <c r="C239" s="3" t="s">
        <v>272</v>
      </c>
      <c r="D239" s="7" t="s">
        <v>272</v>
      </c>
      <c r="E239" s="4" t="s">
        <v>55</v>
      </c>
      <c r="F239" s="12">
        <v>77</v>
      </c>
      <c r="G239">
        <v>22.6</v>
      </c>
      <c r="H239">
        <v>10.6</v>
      </c>
      <c r="I239">
        <v>0</v>
      </c>
      <c r="J239">
        <v>0</v>
      </c>
      <c r="K239">
        <v>10.2</v>
      </c>
      <c r="L239">
        <v>0</v>
      </c>
      <c r="M239">
        <v>0</v>
      </c>
      <c r="N239">
        <v>0.53</v>
      </c>
      <c r="O239">
        <v>0.87</v>
      </c>
      <c r="P239">
        <v>0</v>
      </c>
      <c r="Q239">
        <v>0</v>
      </c>
      <c r="R239">
        <v>0</v>
      </c>
      <c r="S239">
        <v>1.37</v>
      </c>
      <c r="T239">
        <v>1.5625</v>
      </c>
      <c r="U239" s="8">
        <v>0.875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5.86</v>
      </c>
      <c r="AB239">
        <v>0</v>
      </c>
      <c r="AC239">
        <v>14.8</v>
      </c>
      <c r="AD239">
        <v>0</v>
      </c>
      <c r="AE239">
        <v>0</v>
      </c>
      <c r="AI239">
        <v>455</v>
      </c>
      <c r="AJ239">
        <v>97.6</v>
      </c>
      <c r="AK239">
        <v>85.9</v>
      </c>
      <c r="AL239">
        <v>4.49</v>
      </c>
      <c r="AM239">
        <v>154</v>
      </c>
      <c r="AN239">
        <v>45.9</v>
      </c>
      <c r="AO239">
        <v>30.1</v>
      </c>
      <c r="AP239">
        <v>2.6</v>
      </c>
      <c r="AQ239">
        <v>0</v>
      </c>
      <c r="AR239">
        <v>5.11</v>
      </c>
      <c r="AS239">
        <v>3630</v>
      </c>
      <c r="AT239">
        <v>0</v>
      </c>
      <c r="AU239">
        <v>24.8</v>
      </c>
      <c r="AV239">
        <v>55</v>
      </c>
      <c r="AW239">
        <v>20.5</v>
      </c>
      <c r="AX239">
        <v>48.4</v>
      </c>
      <c r="AY239">
        <v>0</v>
      </c>
      <c r="AZ239">
        <v>0</v>
      </c>
      <c r="BA239">
        <v>0</v>
      </c>
      <c r="BB239">
        <v>0</v>
      </c>
      <c r="BC239">
        <v>9.73</v>
      </c>
      <c r="BD239">
        <v>237</v>
      </c>
      <c r="BE239" t="b">
        <v>1</v>
      </c>
      <c r="BF239">
        <v>365.9999694824219</v>
      </c>
    </row>
    <row r="240" spans="1:58" ht="12.75">
      <c r="A240" t="s">
        <v>7</v>
      </c>
      <c r="B240" s="11" t="s">
        <v>273</v>
      </c>
      <c r="C240" s="3" t="s">
        <v>273</v>
      </c>
      <c r="D240" s="7" t="s">
        <v>273</v>
      </c>
      <c r="E240" s="4" t="s">
        <v>55</v>
      </c>
      <c r="F240" s="12">
        <v>68</v>
      </c>
      <c r="G240">
        <v>20</v>
      </c>
      <c r="H240">
        <v>10.4</v>
      </c>
      <c r="I240">
        <v>0</v>
      </c>
      <c r="J240">
        <v>0</v>
      </c>
      <c r="K240">
        <v>10.1</v>
      </c>
      <c r="L240">
        <v>0</v>
      </c>
      <c r="M240">
        <v>0</v>
      </c>
      <c r="N240">
        <v>0.47</v>
      </c>
      <c r="O240">
        <v>0.77</v>
      </c>
      <c r="P240">
        <v>0</v>
      </c>
      <c r="Q240">
        <v>0</v>
      </c>
      <c r="R240">
        <v>0</v>
      </c>
      <c r="S240">
        <v>1.27</v>
      </c>
      <c r="T240">
        <v>1.4375</v>
      </c>
      <c r="U240" s="8">
        <v>0.875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6.58</v>
      </c>
      <c r="AB240">
        <v>0</v>
      </c>
      <c r="AC240">
        <v>16.7</v>
      </c>
      <c r="AD240">
        <v>0</v>
      </c>
      <c r="AE240">
        <v>0</v>
      </c>
      <c r="AI240">
        <v>394</v>
      </c>
      <c r="AJ240">
        <v>85.3</v>
      </c>
      <c r="AK240">
        <v>75.7</v>
      </c>
      <c r="AL240">
        <v>4.44</v>
      </c>
      <c r="AM240">
        <v>134</v>
      </c>
      <c r="AN240">
        <v>40.1</v>
      </c>
      <c r="AO240">
        <v>26.4</v>
      </c>
      <c r="AP240">
        <v>2.59</v>
      </c>
      <c r="AQ240">
        <v>0</v>
      </c>
      <c r="AR240">
        <v>3.56</v>
      </c>
      <c r="AS240">
        <v>3100</v>
      </c>
      <c r="AT240">
        <v>0</v>
      </c>
      <c r="AU240">
        <v>24.3</v>
      </c>
      <c r="AV240">
        <v>47.3</v>
      </c>
      <c r="AW240">
        <v>17.9</v>
      </c>
      <c r="AX240">
        <v>42.1</v>
      </c>
      <c r="AY240">
        <v>0</v>
      </c>
      <c r="AZ240">
        <v>0</v>
      </c>
      <c r="BA240">
        <v>0</v>
      </c>
      <c r="BB240">
        <v>0</v>
      </c>
      <c r="BC240">
        <v>9.63</v>
      </c>
      <c r="BD240">
        <v>238</v>
      </c>
      <c r="BE240" t="b">
        <v>1</v>
      </c>
      <c r="BF240">
        <v>319.8749694824219</v>
      </c>
    </row>
    <row r="241" spans="1:58" ht="12.75">
      <c r="A241" t="s">
        <v>7</v>
      </c>
      <c r="B241" s="11" t="s">
        <v>274</v>
      </c>
      <c r="C241" s="3" t="s">
        <v>274</v>
      </c>
      <c r="D241" t="s">
        <v>274</v>
      </c>
      <c r="E241" s="4" t="s">
        <v>55</v>
      </c>
      <c r="F241" s="12">
        <v>60</v>
      </c>
      <c r="G241">
        <v>17.6</v>
      </c>
      <c r="H241">
        <v>10.2</v>
      </c>
      <c r="I241">
        <v>0</v>
      </c>
      <c r="J241">
        <v>0</v>
      </c>
      <c r="K241">
        <v>10.1</v>
      </c>
      <c r="L241">
        <v>0</v>
      </c>
      <c r="M241">
        <v>0</v>
      </c>
      <c r="N241">
        <v>0.42</v>
      </c>
      <c r="O241">
        <v>0.68</v>
      </c>
      <c r="P241">
        <v>0</v>
      </c>
      <c r="Q241">
        <v>0</v>
      </c>
      <c r="R241">
        <v>0</v>
      </c>
      <c r="S241">
        <v>1.18</v>
      </c>
      <c r="T241">
        <v>1.375</v>
      </c>
      <c r="U241" s="8">
        <v>0.8125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7.41</v>
      </c>
      <c r="AB241">
        <v>0</v>
      </c>
      <c r="AC241">
        <v>18.7</v>
      </c>
      <c r="AD241">
        <v>0</v>
      </c>
      <c r="AE241">
        <v>0</v>
      </c>
      <c r="AI241">
        <v>341</v>
      </c>
      <c r="AJ241">
        <v>74.6</v>
      </c>
      <c r="AK241">
        <v>66.7</v>
      </c>
      <c r="AL241">
        <v>4.39</v>
      </c>
      <c r="AM241">
        <v>116</v>
      </c>
      <c r="AN241">
        <v>35</v>
      </c>
      <c r="AO241">
        <v>23</v>
      </c>
      <c r="AP241">
        <v>2.57</v>
      </c>
      <c r="AQ241">
        <v>0</v>
      </c>
      <c r="AR241">
        <v>2.48</v>
      </c>
      <c r="AS241">
        <v>2640</v>
      </c>
      <c r="AT241">
        <v>0</v>
      </c>
      <c r="AU241">
        <v>24</v>
      </c>
      <c r="AV241">
        <v>41.3</v>
      </c>
      <c r="AW241">
        <v>15.7</v>
      </c>
      <c r="AX241">
        <v>36.8</v>
      </c>
      <c r="AY241">
        <v>0</v>
      </c>
      <c r="AZ241">
        <v>0</v>
      </c>
      <c r="BA241">
        <v>0</v>
      </c>
      <c r="BB241">
        <v>0</v>
      </c>
      <c r="BC241">
        <v>9.52</v>
      </c>
      <c r="BD241">
        <v>239</v>
      </c>
      <c r="BE241" t="b">
        <v>1</v>
      </c>
      <c r="BF241">
        <v>279.7499925891558</v>
      </c>
    </row>
    <row r="242" spans="1:58" ht="12.75">
      <c r="A242" t="s">
        <v>7</v>
      </c>
      <c r="B242" s="11" t="s">
        <v>275</v>
      </c>
      <c r="C242" s="3" t="s">
        <v>275</v>
      </c>
      <c r="D242" s="7" t="s">
        <v>275</v>
      </c>
      <c r="E242" s="4" t="s">
        <v>55</v>
      </c>
      <c r="F242" s="12">
        <v>54</v>
      </c>
      <c r="G242">
        <v>15.8</v>
      </c>
      <c r="H242">
        <v>10.1</v>
      </c>
      <c r="I242">
        <v>0</v>
      </c>
      <c r="J242">
        <v>0</v>
      </c>
      <c r="K242">
        <v>10</v>
      </c>
      <c r="L242">
        <v>0</v>
      </c>
      <c r="M242">
        <v>0</v>
      </c>
      <c r="N242">
        <v>0.37</v>
      </c>
      <c r="O242">
        <v>0.615</v>
      </c>
      <c r="P242">
        <v>0</v>
      </c>
      <c r="Q242">
        <v>0</v>
      </c>
      <c r="R242">
        <v>0</v>
      </c>
      <c r="S242">
        <v>1.12</v>
      </c>
      <c r="T242">
        <v>1.3125</v>
      </c>
      <c r="U242" s="8">
        <v>0.8125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8.15</v>
      </c>
      <c r="AB242">
        <v>0</v>
      </c>
      <c r="AC242">
        <v>21.2</v>
      </c>
      <c r="AD242">
        <v>0</v>
      </c>
      <c r="AE242">
        <v>0</v>
      </c>
      <c r="AI242">
        <v>303</v>
      </c>
      <c r="AJ242">
        <v>66.6</v>
      </c>
      <c r="AK242">
        <v>60</v>
      </c>
      <c r="AL242">
        <v>4.37</v>
      </c>
      <c r="AM242">
        <v>103</v>
      </c>
      <c r="AN242">
        <v>31.3</v>
      </c>
      <c r="AO242">
        <v>20.6</v>
      </c>
      <c r="AP242">
        <v>2.56</v>
      </c>
      <c r="AQ242">
        <v>0</v>
      </c>
      <c r="AR242">
        <v>1.82</v>
      </c>
      <c r="AS242">
        <v>2320</v>
      </c>
      <c r="AT242">
        <v>0</v>
      </c>
      <c r="AU242">
        <v>23.7</v>
      </c>
      <c r="AV242">
        <v>36.5</v>
      </c>
      <c r="AW242">
        <v>14</v>
      </c>
      <c r="AX242">
        <v>32.8</v>
      </c>
      <c r="AY242">
        <v>0</v>
      </c>
      <c r="AZ242">
        <v>0</v>
      </c>
      <c r="BA242">
        <v>0</v>
      </c>
      <c r="BB242">
        <v>0</v>
      </c>
      <c r="BC242">
        <v>9.485</v>
      </c>
      <c r="BD242">
        <v>240</v>
      </c>
      <c r="BE242" t="b">
        <v>1</v>
      </c>
      <c r="BF242">
        <v>249.74999338388437</v>
      </c>
    </row>
    <row r="243" spans="1:58" ht="12.75">
      <c r="A243" t="s">
        <v>7</v>
      </c>
      <c r="B243" s="11" t="s">
        <v>276</v>
      </c>
      <c r="C243" s="3" t="s">
        <v>276</v>
      </c>
      <c r="D243" s="7" t="s">
        <v>276</v>
      </c>
      <c r="E243" s="4" t="s">
        <v>55</v>
      </c>
      <c r="F243" s="12">
        <v>49</v>
      </c>
      <c r="G243">
        <v>14.4</v>
      </c>
      <c r="H243">
        <v>10</v>
      </c>
      <c r="I243">
        <v>0</v>
      </c>
      <c r="J243">
        <v>0</v>
      </c>
      <c r="K243">
        <v>10</v>
      </c>
      <c r="L243">
        <v>0</v>
      </c>
      <c r="M243">
        <v>0</v>
      </c>
      <c r="N243">
        <v>0.34</v>
      </c>
      <c r="O243">
        <v>0.56</v>
      </c>
      <c r="P243">
        <v>0</v>
      </c>
      <c r="Q243">
        <v>0</v>
      </c>
      <c r="R243">
        <v>0</v>
      </c>
      <c r="S243">
        <v>1.06</v>
      </c>
      <c r="T243">
        <v>1.25</v>
      </c>
      <c r="U243" s="8">
        <v>0.8125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8.93</v>
      </c>
      <c r="AB243">
        <v>0</v>
      </c>
      <c r="AC243">
        <v>23.1</v>
      </c>
      <c r="AD243">
        <v>0</v>
      </c>
      <c r="AE243">
        <v>0</v>
      </c>
      <c r="AI243">
        <v>272</v>
      </c>
      <c r="AJ243">
        <v>60.4</v>
      </c>
      <c r="AK243">
        <v>54.6</v>
      </c>
      <c r="AL243">
        <v>4.35</v>
      </c>
      <c r="AM243">
        <v>93.4</v>
      </c>
      <c r="AN243">
        <v>28.3</v>
      </c>
      <c r="AO243">
        <v>18.7</v>
      </c>
      <c r="AP243">
        <v>2.54</v>
      </c>
      <c r="AQ243">
        <v>0</v>
      </c>
      <c r="AR243">
        <v>1.39</v>
      </c>
      <c r="AS243">
        <v>2070</v>
      </c>
      <c r="AT243">
        <v>0</v>
      </c>
      <c r="AU243">
        <v>23.6</v>
      </c>
      <c r="AV243">
        <v>33</v>
      </c>
      <c r="AW243">
        <v>12.8</v>
      </c>
      <c r="AX243">
        <v>29.8</v>
      </c>
      <c r="AY243">
        <v>0</v>
      </c>
      <c r="AZ243">
        <v>0</v>
      </c>
      <c r="BA243">
        <v>0</v>
      </c>
      <c r="BB243">
        <v>0</v>
      </c>
      <c r="BC243">
        <v>9.44</v>
      </c>
      <c r="BD243">
        <v>241</v>
      </c>
      <c r="BE243" t="b">
        <v>1</v>
      </c>
      <c r="BF243">
        <v>226.49999399979907</v>
      </c>
    </row>
    <row r="244" spans="1:58" ht="12.75">
      <c r="A244" t="s">
        <v>7</v>
      </c>
      <c r="B244" s="11" t="s">
        <v>277</v>
      </c>
      <c r="C244" s="3" t="s">
        <v>277</v>
      </c>
      <c r="D244" s="7" t="s">
        <v>277</v>
      </c>
      <c r="E244" s="4" t="s">
        <v>55</v>
      </c>
      <c r="F244" s="12">
        <v>45</v>
      </c>
      <c r="G244">
        <v>13.3</v>
      </c>
      <c r="H244">
        <v>10.1</v>
      </c>
      <c r="I244">
        <v>0</v>
      </c>
      <c r="J244">
        <v>0</v>
      </c>
      <c r="K244">
        <v>8.02</v>
      </c>
      <c r="L244">
        <v>0</v>
      </c>
      <c r="M244">
        <v>0</v>
      </c>
      <c r="N244">
        <v>0.35</v>
      </c>
      <c r="O244">
        <v>0.62</v>
      </c>
      <c r="P244">
        <v>0</v>
      </c>
      <c r="Q244">
        <v>0</v>
      </c>
      <c r="R244">
        <v>0</v>
      </c>
      <c r="S244">
        <v>1.12</v>
      </c>
      <c r="T244">
        <v>1.3125</v>
      </c>
      <c r="U244" s="8">
        <v>0.8125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6.47</v>
      </c>
      <c r="AB244">
        <v>0</v>
      </c>
      <c r="AC244">
        <v>22.5</v>
      </c>
      <c r="AD244">
        <v>0</v>
      </c>
      <c r="AE244">
        <v>0</v>
      </c>
      <c r="AI244">
        <v>248</v>
      </c>
      <c r="AJ244">
        <v>54.9</v>
      </c>
      <c r="AK244">
        <v>49.1</v>
      </c>
      <c r="AL244">
        <v>4.32</v>
      </c>
      <c r="AM244">
        <v>53.4</v>
      </c>
      <c r="AN244">
        <v>20.3</v>
      </c>
      <c r="AO244">
        <v>13.3</v>
      </c>
      <c r="AP244">
        <v>2.01</v>
      </c>
      <c r="AQ244">
        <v>0</v>
      </c>
      <c r="AR244">
        <v>1.51</v>
      </c>
      <c r="AS244">
        <v>1200</v>
      </c>
      <c r="AT244">
        <v>0</v>
      </c>
      <c r="AU244">
        <v>19</v>
      </c>
      <c r="AV244">
        <v>23.6</v>
      </c>
      <c r="AW244">
        <v>11.3</v>
      </c>
      <c r="AX244">
        <v>27</v>
      </c>
      <c r="AY244">
        <v>0</v>
      </c>
      <c r="AZ244">
        <v>0</v>
      </c>
      <c r="BA244">
        <v>0</v>
      </c>
      <c r="BB244">
        <v>0</v>
      </c>
      <c r="BC244">
        <v>9.48</v>
      </c>
      <c r="BD244">
        <v>242</v>
      </c>
      <c r="BE244" t="b">
        <v>1</v>
      </c>
      <c r="BF244">
        <v>205.874994546175</v>
      </c>
    </row>
    <row r="245" spans="1:58" ht="12.75">
      <c r="A245" t="s">
        <v>7</v>
      </c>
      <c r="B245" s="11" t="s">
        <v>278</v>
      </c>
      <c r="C245" s="3" t="s">
        <v>278</v>
      </c>
      <c r="D245" s="7" t="s">
        <v>278</v>
      </c>
      <c r="E245" s="4" t="s">
        <v>55</v>
      </c>
      <c r="F245" s="12">
        <v>39</v>
      </c>
      <c r="G245">
        <v>11.5</v>
      </c>
      <c r="H245">
        <v>9.92</v>
      </c>
      <c r="I245">
        <v>0</v>
      </c>
      <c r="J245">
        <v>0</v>
      </c>
      <c r="K245">
        <v>7.99</v>
      </c>
      <c r="L245">
        <v>0</v>
      </c>
      <c r="M245">
        <v>0</v>
      </c>
      <c r="N245">
        <v>0.315</v>
      </c>
      <c r="O245">
        <v>0.53</v>
      </c>
      <c r="P245">
        <v>0</v>
      </c>
      <c r="Q245">
        <v>0</v>
      </c>
      <c r="R245">
        <v>0</v>
      </c>
      <c r="S245">
        <v>1.03</v>
      </c>
      <c r="T245">
        <v>1.1875</v>
      </c>
      <c r="U245" s="8">
        <v>0.8125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7.53</v>
      </c>
      <c r="AB245">
        <v>0</v>
      </c>
      <c r="AC245">
        <v>25</v>
      </c>
      <c r="AD245">
        <v>0</v>
      </c>
      <c r="AE245">
        <v>0</v>
      </c>
      <c r="AI245">
        <v>209</v>
      </c>
      <c r="AJ245">
        <v>46.8</v>
      </c>
      <c r="AK245">
        <v>42.1</v>
      </c>
      <c r="AL245">
        <v>4.27</v>
      </c>
      <c r="AM245">
        <v>45</v>
      </c>
      <c r="AN245">
        <v>17.2</v>
      </c>
      <c r="AO245">
        <v>11.3</v>
      </c>
      <c r="AP245">
        <v>1.98</v>
      </c>
      <c r="AQ245">
        <v>0</v>
      </c>
      <c r="AR245">
        <v>0.976</v>
      </c>
      <c r="AS245">
        <v>992</v>
      </c>
      <c r="AT245">
        <v>0</v>
      </c>
      <c r="AU245">
        <v>18.8</v>
      </c>
      <c r="AV245">
        <v>19.9</v>
      </c>
      <c r="AW245">
        <v>9.55</v>
      </c>
      <c r="AX245">
        <v>23</v>
      </c>
      <c r="AY245">
        <v>0</v>
      </c>
      <c r="AZ245">
        <v>0</v>
      </c>
      <c r="BA245">
        <v>0</v>
      </c>
      <c r="BB245">
        <v>0</v>
      </c>
      <c r="BC245">
        <v>9.39</v>
      </c>
      <c r="BD245">
        <v>243</v>
      </c>
      <c r="BE245" t="b">
        <v>1</v>
      </c>
      <c r="BF245">
        <v>175.4999953508377</v>
      </c>
    </row>
    <row r="246" spans="1:58" ht="12.75">
      <c r="A246" t="s">
        <v>7</v>
      </c>
      <c r="B246" s="11" t="s">
        <v>279</v>
      </c>
      <c r="C246" s="3" t="s">
        <v>279</v>
      </c>
      <c r="D246" s="7" t="s">
        <v>279</v>
      </c>
      <c r="E246" s="4" t="s">
        <v>55</v>
      </c>
      <c r="F246" s="12">
        <v>33</v>
      </c>
      <c r="G246">
        <v>9.71</v>
      </c>
      <c r="H246">
        <v>9.73</v>
      </c>
      <c r="I246">
        <v>0</v>
      </c>
      <c r="J246">
        <v>0</v>
      </c>
      <c r="K246">
        <v>7.96</v>
      </c>
      <c r="L246">
        <v>0</v>
      </c>
      <c r="M246">
        <v>0</v>
      </c>
      <c r="N246">
        <v>0.29</v>
      </c>
      <c r="O246">
        <v>0.435</v>
      </c>
      <c r="P246">
        <v>0</v>
      </c>
      <c r="Q246">
        <v>0</v>
      </c>
      <c r="R246">
        <v>0</v>
      </c>
      <c r="S246">
        <v>0.935</v>
      </c>
      <c r="T246">
        <v>1.125</v>
      </c>
      <c r="U246" s="8">
        <v>0.75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9.15</v>
      </c>
      <c r="AB246">
        <v>0</v>
      </c>
      <c r="AC246">
        <v>27.1</v>
      </c>
      <c r="AD246">
        <v>0</v>
      </c>
      <c r="AE246">
        <v>0</v>
      </c>
      <c r="AI246">
        <v>171</v>
      </c>
      <c r="AJ246">
        <v>38.8</v>
      </c>
      <c r="AK246">
        <v>35</v>
      </c>
      <c r="AL246">
        <v>4.19</v>
      </c>
      <c r="AM246">
        <v>36.6</v>
      </c>
      <c r="AN246">
        <v>14</v>
      </c>
      <c r="AO246">
        <v>9.2</v>
      </c>
      <c r="AP246">
        <v>1.94</v>
      </c>
      <c r="AQ246">
        <v>0</v>
      </c>
      <c r="AR246">
        <v>0.583</v>
      </c>
      <c r="AS246">
        <v>791</v>
      </c>
      <c r="AT246">
        <v>0</v>
      </c>
      <c r="AU246">
        <v>18.5</v>
      </c>
      <c r="AV246">
        <v>16</v>
      </c>
      <c r="AW246">
        <v>7.75</v>
      </c>
      <c r="AX246">
        <v>18.9</v>
      </c>
      <c r="AY246">
        <v>0</v>
      </c>
      <c r="AZ246">
        <v>0</v>
      </c>
      <c r="BA246">
        <v>0</v>
      </c>
      <c r="BB246">
        <v>0</v>
      </c>
      <c r="BC246">
        <v>9.295</v>
      </c>
      <c r="BD246">
        <v>244</v>
      </c>
      <c r="BE246" t="b">
        <v>1</v>
      </c>
      <c r="BF246">
        <v>145.49999614556629</v>
      </c>
    </row>
    <row r="247" spans="1:58" ht="12.75">
      <c r="A247" t="s">
        <v>7</v>
      </c>
      <c r="B247" s="11" t="s">
        <v>280</v>
      </c>
      <c r="C247" s="3" t="s">
        <v>280</v>
      </c>
      <c r="D247" s="7" t="s">
        <v>280</v>
      </c>
      <c r="E247" s="4" t="s">
        <v>55</v>
      </c>
      <c r="F247" s="12">
        <v>30</v>
      </c>
      <c r="G247">
        <v>8.84</v>
      </c>
      <c r="H247">
        <v>10.5</v>
      </c>
      <c r="I247">
        <v>0</v>
      </c>
      <c r="J247">
        <v>0</v>
      </c>
      <c r="K247">
        <v>5.81</v>
      </c>
      <c r="L247">
        <v>0</v>
      </c>
      <c r="M247">
        <v>0</v>
      </c>
      <c r="N247">
        <v>0.3</v>
      </c>
      <c r="O247">
        <v>0.51</v>
      </c>
      <c r="P247">
        <v>0</v>
      </c>
      <c r="Q247">
        <v>0</v>
      </c>
      <c r="R247">
        <v>0</v>
      </c>
      <c r="S247">
        <v>0.81</v>
      </c>
      <c r="T247">
        <v>1.125</v>
      </c>
      <c r="U247" s="8">
        <v>0.6875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5.7</v>
      </c>
      <c r="AB247">
        <v>0</v>
      </c>
      <c r="AC247">
        <v>29.5</v>
      </c>
      <c r="AD247">
        <v>0</v>
      </c>
      <c r="AE247">
        <v>0</v>
      </c>
      <c r="AI247">
        <v>170</v>
      </c>
      <c r="AJ247">
        <v>36.6</v>
      </c>
      <c r="AK247">
        <v>32.4</v>
      </c>
      <c r="AL247">
        <v>4.38</v>
      </c>
      <c r="AM247">
        <v>16.7</v>
      </c>
      <c r="AN247">
        <v>8.84</v>
      </c>
      <c r="AO247">
        <v>5.75</v>
      </c>
      <c r="AP247">
        <v>1.37</v>
      </c>
      <c r="AQ247">
        <v>0</v>
      </c>
      <c r="AR247">
        <v>0.622</v>
      </c>
      <c r="AS247">
        <v>414</v>
      </c>
      <c r="AT247">
        <v>0</v>
      </c>
      <c r="AU247">
        <v>14.5</v>
      </c>
      <c r="AV247">
        <v>10.7</v>
      </c>
      <c r="AW247">
        <v>7.02</v>
      </c>
      <c r="AX247">
        <v>18.2</v>
      </c>
      <c r="AY247">
        <v>0</v>
      </c>
      <c r="AZ247">
        <v>0</v>
      </c>
      <c r="BA247">
        <v>0</v>
      </c>
      <c r="BB247">
        <v>0</v>
      </c>
      <c r="BC247">
        <v>9.99</v>
      </c>
      <c r="BD247">
        <v>245</v>
      </c>
      <c r="BE247" t="b">
        <v>1</v>
      </c>
      <c r="BF247">
        <v>137.24999636411667</v>
      </c>
    </row>
    <row r="248" spans="1:58" ht="12.75">
      <c r="A248" t="s">
        <v>7</v>
      </c>
      <c r="B248" s="11" t="s">
        <v>281</v>
      </c>
      <c r="C248" s="3" t="s">
        <v>281</v>
      </c>
      <c r="D248" t="s">
        <v>281</v>
      </c>
      <c r="E248" s="4" t="s">
        <v>55</v>
      </c>
      <c r="F248" s="12">
        <v>26</v>
      </c>
      <c r="G248">
        <v>7.61</v>
      </c>
      <c r="H248">
        <v>10.3</v>
      </c>
      <c r="I248">
        <v>0</v>
      </c>
      <c r="J248">
        <v>0</v>
      </c>
      <c r="K248">
        <v>5.77</v>
      </c>
      <c r="L248">
        <v>0</v>
      </c>
      <c r="M248">
        <v>0</v>
      </c>
      <c r="N248">
        <v>0.26</v>
      </c>
      <c r="O248">
        <v>0.44</v>
      </c>
      <c r="P248">
        <v>0</v>
      </c>
      <c r="Q248">
        <v>0</v>
      </c>
      <c r="R248">
        <v>0</v>
      </c>
      <c r="S248">
        <v>0.74</v>
      </c>
      <c r="T248">
        <v>1.0625</v>
      </c>
      <c r="U248" s="8">
        <v>0.6875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6.56</v>
      </c>
      <c r="AB248">
        <v>0</v>
      </c>
      <c r="AC248">
        <v>34</v>
      </c>
      <c r="AD248">
        <v>0</v>
      </c>
      <c r="AE248">
        <v>0</v>
      </c>
      <c r="AI248">
        <v>144</v>
      </c>
      <c r="AJ248">
        <v>31.3</v>
      </c>
      <c r="AK248">
        <v>27.9</v>
      </c>
      <c r="AL248">
        <v>4.35</v>
      </c>
      <c r="AM248">
        <v>14.1</v>
      </c>
      <c r="AN248">
        <v>7.5</v>
      </c>
      <c r="AO248">
        <v>4.89</v>
      </c>
      <c r="AP248">
        <v>1.36</v>
      </c>
      <c r="AQ248">
        <v>0</v>
      </c>
      <c r="AR248">
        <v>0.402</v>
      </c>
      <c r="AS248">
        <v>345</v>
      </c>
      <c r="AT248">
        <v>0</v>
      </c>
      <c r="AU248">
        <v>14.2</v>
      </c>
      <c r="AV248">
        <v>9.03</v>
      </c>
      <c r="AW248">
        <v>5.98</v>
      </c>
      <c r="AX248">
        <v>15.4</v>
      </c>
      <c r="AY248">
        <v>0</v>
      </c>
      <c r="AZ248">
        <v>0</v>
      </c>
      <c r="BA248">
        <v>0</v>
      </c>
      <c r="BB248">
        <v>0</v>
      </c>
      <c r="BC248">
        <v>9.860000000000001</v>
      </c>
      <c r="BD248">
        <v>246</v>
      </c>
      <c r="BE248" t="b">
        <v>1</v>
      </c>
      <c r="BF248">
        <v>117.37499689062436</v>
      </c>
    </row>
    <row r="249" spans="1:58" ht="12.75">
      <c r="A249" t="s">
        <v>7</v>
      </c>
      <c r="B249" s="11" t="s">
        <v>282</v>
      </c>
      <c r="C249" s="3" t="s">
        <v>282</v>
      </c>
      <c r="D249" s="7" t="s">
        <v>282</v>
      </c>
      <c r="E249" s="4" t="s">
        <v>55</v>
      </c>
      <c r="F249" s="12">
        <v>22</v>
      </c>
      <c r="G249">
        <v>6.49</v>
      </c>
      <c r="H249">
        <v>10.2</v>
      </c>
      <c r="I249">
        <v>0</v>
      </c>
      <c r="J249">
        <v>0</v>
      </c>
      <c r="K249">
        <v>5.75</v>
      </c>
      <c r="L249">
        <v>0</v>
      </c>
      <c r="M249">
        <v>0</v>
      </c>
      <c r="N249">
        <v>0.24</v>
      </c>
      <c r="O249">
        <v>0.36</v>
      </c>
      <c r="P249">
        <v>0</v>
      </c>
      <c r="Q249">
        <v>0</v>
      </c>
      <c r="R249">
        <v>0</v>
      </c>
      <c r="S249">
        <v>0.66</v>
      </c>
      <c r="T249">
        <v>0.9375</v>
      </c>
      <c r="U249" s="8">
        <v>0.625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7.99</v>
      </c>
      <c r="AB249">
        <v>0</v>
      </c>
      <c r="AC249">
        <v>36.9</v>
      </c>
      <c r="AD249">
        <v>0</v>
      </c>
      <c r="AE249">
        <v>0</v>
      </c>
      <c r="AI249">
        <v>118</v>
      </c>
      <c r="AJ249">
        <v>26</v>
      </c>
      <c r="AK249">
        <v>23.2</v>
      </c>
      <c r="AL249">
        <v>4.27</v>
      </c>
      <c r="AM249">
        <v>11.4</v>
      </c>
      <c r="AN249">
        <v>6.1</v>
      </c>
      <c r="AO249">
        <v>3.97</v>
      </c>
      <c r="AP249">
        <v>1.33</v>
      </c>
      <c r="AQ249">
        <v>0</v>
      </c>
      <c r="AR249">
        <v>0.239</v>
      </c>
      <c r="AS249">
        <v>275</v>
      </c>
      <c r="AT249">
        <v>0</v>
      </c>
      <c r="AU249">
        <v>14.1</v>
      </c>
      <c r="AV249">
        <v>7.32</v>
      </c>
      <c r="AW249">
        <v>4.88</v>
      </c>
      <c r="AX249">
        <v>12.9</v>
      </c>
      <c r="AY249">
        <v>0</v>
      </c>
      <c r="AZ249">
        <v>0</v>
      </c>
      <c r="BA249">
        <v>0</v>
      </c>
      <c r="BB249">
        <v>0</v>
      </c>
      <c r="BC249">
        <v>9.84</v>
      </c>
      <c r="BD249">
        <v>247</v>
      </c>
      <c r="BE249" t="b">
        <v>1</v>
      </c>
      <c r="BF249">
        <v>97.49999741713205</v>
      </c>
    </row>
    <row r="250" spans="1:58" ht="12.75">
      <c r="A250" t="s">
        <v>7</v>
      </c>
      <c r="B250" s="11" t="s">
        <v>283</v>
      </c>
      <c r="C250" s="3" t="s">
        <v>283</v>
      </c>
      <c r="D250" s="7" t="s">
        <v>283</v>
      </c>
      <c r="E250" s="4" t="s">
        <v>55</v>
      </c>
      <c r="F250" s="12">
        <v>19</v>
      </c>
      <c r="G250">
        <v>5.62</v>
      </c>
      <c r="H250">
        <v>10.2</v>
      </c>
      <c r="I250">
        <v>0</v>
      </c>
      <c r="J250">
        <v>0</v>
      </c>
      <c r="K250">
        <v>4.02</v>
      </c>
      <c r="L250">
        <v>0</v>
      </c>
      <c r="M250">
        <v>0</v>
      </c>
      <c r="N250">
        <v>0.25</v>
      </c>
      <c r="O250">
        <v>0.395</v>
      </c>
      <c r="P250">
        <v>0</v>
      </c>
      <c r="Q250">
        <v>0</v>
      </c>
      <c r="R250">
        <v>0</v>
      </c>
      <c r="S250">
        <v>0.695</v>
      </c>
      <c r="T250">
        <v>0.9375</v>
      </c>
      <c r="U250" s="8">
        <v>0.625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5.09</v>
      </c>
      <c r="AB250">
        <v>0</v>
      </c>
      <c r="AC250">
        <v>35.4</v>
      </c>
      <c r="AD250">
        <v>0</v>
      </c>
      <c r="AE250">
        <v>0</v>
      </c>
      <c r="AI250">
        <v>96.3</v>
      </c>
      <c r="AJ250">
        <v>21.6</v>
      </c>
      <c r="AK250">
        <v>18.8</v>
      </c>
      <c r="AL250">
        <v>4.14</v>
      </c>
      <c r="AM250">
        <v>4.29</v>
      </c>
      <c r="AN250">
        <v>3.35</v>
      </c>
      <c r="AO250">
        <v>2.14</v>
      </c>
      <c r="AP250">
        <v>0.874</v>
      </c>
      <c r="AQ250">
        <v>0</v>
      </c>
      <c r="AR250">
        <v>0.233</v>
      </c>
      <c r="AS250">
        <v>104</v>
      </c>
      <c r="AT250">
        <v>0</v>
      </c>
      <c r="AU250">
        <v>9.85</v>
      </c>
      <c r="AV250">
        <v>3.91</v>
      </c>
      <c r="AW250">
        <v>3.65</v>
      </c>
      <c r="AX250">
        <v>10.6</v>
      </c>
      <c r="AY250">
        <v>0</v>
      </c>
      <c r="AZ250">
        <v>0</v>
      </c>
      <c r="BA250">
        <v>0</v>
      </c>
      <c r="BB250">
        <v>0</v>
      </c>
      <c r="BC250">
        <v>9.805</v>
      </c>
      <c r="BD250">
        <v>248</v>
      </c>
      <c r="BE250" t="b">
        <v>1</v>
      </c>
      <c r="BF250">
        <v>80.99999785423279</v>
      </c>
    </row>
    <row r="251" spans="1:58" ht="12.75">
      <c r="A251" t="s">
        <v>7</v>
      </c>
      <c r="B251" s="11" t="s">
        <v>284</v>
      </c>
      <c r="C251" s="3" t="s">
        <v>284</v>
      </c>
      <c r="D251" s="7" t="s">
        <v>284</v>
      </c>
      <c r="E251" s="4" t="s">
        <v>55</v>
      </c>
      <c r="F251" s="12">
        <v>17</v>
      </c>
      <c r="G251">
        <v>4.99</v>
      </c>
      <c r="H251">
        <v>10.1</v>
      </c>
      <c r="I251">
        <v>0</v>
      </c>
      <c r="J251">
        <v>0</v>
      </c>
      <c r="K251">
        <v>4.01</v>
      </c>
      <c r="L251">
        <v>0</v>
      </c>
      <c r="M251">
        <v>0</v>
      </c>
      <c r="N251">
        <v>0.24</v>
      </c>
      <c r="O251">
        <v>0.33</v>
      </c>
      <c r="P251">
        <v>0</v>
      </c>
      <c r="Q251">
        <v>0</v>
      </c>
      <c r="R251">
        <v>0</v>
      </c>
      <c r="S251">
        <v>0.63</v>
      </c>
      <c r="T251">
        <v>0.875</v>
      </c>
      <c r="U251" s="8">
        <v>0.5625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6.08</v>
      </c>
      <c r="AB251">
        <v>0</v>
      </c>
      <c r="AC251">
        <v>36.9</v>
      </c>
      <c r="AD251">
        <v>0</v>
      </c>
      <c r="AE251">
        <v>0</v>
      </c>
      <c r="AI251">
        <v>81.9</v>
      </c>
      <c r="AJ251">
        <v>18.7</v>
      </c>
      <c r="AK251">
        <v>16.2</v>
      </c>
      <c r="AL251">
        <v>4.05</v>
      </c>
      <c r="AM251">
        <v>3.56</v>
      </c>
      <c r="AN251">
        <v>2.8</v>
      </c>
      <c r="AO251">
        <v>1.78</v>
      </c>
      <c r="AP251">
        <v>0.845</v>
      </c>
      <c r="AQ251">
        <v>0</v>
      </c>
      <c r="AR251">
        <v>0.156</v>
      </c>
      <c r="AS251">
        <v>85.1</v>
      </c>
      <c r="AT251">
        <v>0</v>
      </c>
      <c r="AU251">
        <v>9.79</v>
      </c>
      <c r="AV251">
        <v>3.24</v>
      </c>
      <c r="AW251">
        <v>3.04</v>
      </c>
      <c r="AX251">
        <v>9.14</v>
      </c>
      <c r="AY251">
        <v>0</v>
      </c>
      <c r="AZ251">
        <v>0</v>
      </c>
      <c r="BA251">
        <v>0</v>
      </c>
      <c r="BB251">
        <v>0</v>
      </c>
      <c r="BC251">
        <v>9.77</v>
      </c>
      <c r="BD251">
        <v>249</v>
      </c>
      <c r="BE251" t="b">
        <v>1</v>
      </c>
      <c r="BF251">
        <v>70.12499237060547</v>
      </c>
    </row>
    <row r="252" spans="1:58" ht="12.75">
      <c r="A252" t="s">
        <v>7</v>
      </c>
      <c r="B252" s="11" t="s">
        <v>285</v>
      </c>
      <c r="C252" s="3" t="s">
        <v>285</v>
      </c>
      <c r="D252" s="7" t="s">
        <v>285</v>
      </c>
      <c r="E252" s="4" t="s">
        <v>55</v>
      </c>
      <c r="F252" s="12">
        <v>15</v>
      </c>
      <c r="G252">
        <v>4.41</v>
      </c>
      <c r="H252">
        <v>10</v>
      </c>
      <c r="I252">
        <v>0</v>
      </c>
      <c r="J252">
        <v>0</v>
      </c>
      <c r="K252">
        <v>4</v>
      </c>
      <c r="L252">
        <v>0</v>
      </c>
      <c r="M252">
        <v>0</v>
      </c>
      <c r="N252">
        <v>0.23</v>
      </c>
      <c r="O252">
        <v>0.27</v>
      </c>
      <c r="P252">
        <v>0</v>
      </c>
      <c r="Q252">
        <v>0</v>
      </c>
      <c r="R252">
        <v>0</v>
      </c>
      <c r="S252">
        <v>0.57</v>
      </c>
      <c r="T252">
        <v>0.8125</v>
      </c>
      <c r="U252" s="8">
        <v>0.5625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7.41</v>
      </c>
      <c r="AB252">
        <v>0</v>
      </c>
      <c r="AC252">
        <v>38.5</v>
      </c>
      <c r="AD252">
        <v>0</v>
      </c>
      <c r="AE252">
        <v>0</v>
      </c>
      <c r="AI252">
        <v>68.9</v>
      </c>
      <c r="AJ252">
        <v>16</v>
      </c>
      <c r="AK252">
        <v>13.8</v>
      </c>
      <c r="AL252">
        <v>3.95</v>
      </c>
      <c r="AM252">
        <v>2.89</v>
      </c>
      <c r="AN252">
        <v>2.3</v>
      </c>
      <c r="AO252">
        <v>1.45</v>
      </c>
      <c r="AP252">
        <v>0.81</v>
      </c>
      <c r="AQ252">
        <v>0</v>
      </c>
      <c r="AR252">
        <v>0.104</v>
      </c>
      <c r="AS252">
        <v>68.3</v>
      </c>
      <c r="AT252">
        <v>0</v>
      </c>
      <c r="AU252">
        <v>9.73</v>
      </c>
      <c r="AV252">
        <v>2.63</v>
      </c>
      <c r="AW252">
        <v>2.48</v>
      </c>
      <c r="AX252">
        <v>7.83</v>
      </c>
      <c r="AY252">
        <v>0</v>
      </c>
      <c r="AZ252">
        <v>0</v>
      </c>
      <c r="BA252">
        <v>0</v>
      </c>
      <c r="BB252">
        <v>0</v>
      </c>
      <c r="BC252">
        <v>9.73</v>
      </c>
      <c r="BD252">
        <v>250</v>
      </c>
      <c r="BE252" t="b">
        <v>1</v>
      </c>
      <c r="BF252">
        <v>59.999996185302734</v>
      </c>
    </row>
    <row r="253" spans="1:58" ht="12.75">
      <c r="A253" t="s">
        <v>7</v>
      </c>
      <c r="B253" s="11" t="s">
        <v>286</v>
      </c>
      <c r="C253" s="3" t="s">
        <v>286</v>
      </c>
      <c r="D253" s="7" t="s">
        <v>286</v>
      </c>
      <c r="E253" s="4" t="s">
        <v>55</v>
      </c>
      <c r="F253" s="12">
        <v>12</v>
      </c>
      <c r="G253">
        <v>3.54</v>
      </c>
      <c r="H253">
        <v>9.87</v>
      </c>
      <c r="I253">
        <v>0</v>
      </c>
      <c r="J253">
        <v>0</v>
      </c>
      <c r="K253">
        <v>3.96</v>
      </c>
      <c r="L253">
        <v>0</v>
      </c>
      <c r="M253">
        <v>0</v>
      </c>
      <c r="N253">
        <v>0.19</v>
      </c>
      <c r="O253">
        <v>0.21</v>
      </c>
      <c r="P253">
        <v>0</v>
      </c>
      <c r="Q253">
        <v>0</v>
      </c>
      <c r="R253">
        <v>0</v>
      </c>
      <c r="S253">
        <v>0.51</v>
      </c>
      <c r="T253">
        <v>0.75</v>
      </c>
      <c r="U253" s="8">
        <v>0.5625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9.43</v>
      </c>
      <c r="AB253">
        <v>0</v>
      </c>
      <c r="AC253">
        <v>46.6</v>
      </c>
      <c r="AD253">
        <v>0</v>
      </c>
      <c r="AE253">
        <v>0</v>
      </c>
      <c r="AI253">
        <v>53.8</v>
      </c>
      <c r="AJ253">
        <v>12.6</v>
      </c>
      <c r="AK253">
        <v>10.9</v>
      </c>
      <c r="AL253">
        <v>3.9</v>
      </c>
      <c r="AM253">
        <v>2.18</v>
      </c>
      <c r="AN253">
        <v>1.74</v>
      </c>
      <c r="AO253">
        <v>1.1</v>
      </c>
      <c r="AP253">
        <v>0.785</v>
      </c>
      <c r="AQ253">
        <v>0</v>
      </c>
      <c r="AR253">
        <v>0.0547</v>
      </c>
      <c r="AS253">
        <v>50.9</v>
      </c>
      <c r="AT253">
        <v>0</v>
      </c>
      <c r="AU253">
        <v>9.56</v>
      </c>
      <c r="AV253">
        <v>1.99</v>
      </c>
      <c r="AW253">
        <v>1.91</v>
      </c>
      <c r="AX253">
        <v>6.14</v>
      </c>
      <c r="AY253">
        <v>0</v>
      </c>
      <c r="AZ253">
        <v>0</v>
      </c>
      <c r="BA253">
        <v>0</v>
      </c>
      <c r="BB253">
        <v>0</v>
      </c>
      <c r="BC253">
        <v>9.659999999999998</v>
      </c>
      <c r="BD253">
        <v>251</v>
      </c>
      <c r="BE253" t="b">
        <v>1</v>
      </c>
      <c r="BF253">
        <v>47.24999874830246</v>
      </c>
    </row>
    <row r="254" spans="1:58" ht="12.75">
      <c r="A254" t="s">
        <v>7</v>
      </c>
      <c r="B254" s="11" t="s">
        <v>287</v>
      </c>
      <c r="C254" s="3" t="s">
        <v>287</v>
      </c>
      <c r="D254" s="7" t="s">
        <v>287</v>
      </c>
      <c r="E254" s="4" t="s">
        <v>55</v>
      </c>
      <c r="F254" s="12">
        <v>67</v>
      </c>
      <c r="G254">
        <v>19.7</v>
      </c>
      <c r="H254">
        <v>9</v>
      </c>
      <c r="I254">
        <v>0</v>
      </c>
      <c r="J254">
        <v>0</v>
      </c>
      <c r="K254">
        <v>8.28</v>
      </c>
      <c r="L254">
        <v>0</v>
      </c>
      <c r="M254">
        <v>0</v>
      </c>
      <c r="N254">
        <v>0.57</v>
      </c>
      <c r="O254">
        <v>0.935</v>
      </c>
      <c r="P254">
        <v>0</v>
      </c>
      <c r="Q254">
        <v>0</v>
      </c>
      <c r="R254">
        <v>0</v>
      </c>
      <c r="S254">
        <v>1.33</v>
      </c>
      <c r="T254">
        <v>1.625</v>
      </c>
      <c r="U254" s="8">
        <v>0.9375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4.43</v>
      </c>
      <c r="AB254">
        <v>0</v>
      </c>
      <c r="AC254">
        <v>11.1</v>
      </c>
      <c r="AD254">
        <v>0</v>
      </c>
      <c r="AE254">
        <v>0</v>
      </c>
      <c r="AI254">
        <v>272</v>
      </c>
      <c r="AJ254">
        <v>70.1</v>
      </c>
      <c r="AK254">
        <v>60.4</v>
      </c>
      <c r="AL254">
        <v>3.72</v>
      </c>
      <c r="AM254">
        <v>88.6</v>
      </c>
      <c r="AN254">
        <v>32.7</v>
      </c>
      <c r="AO254">
        <v>21.4</v>
      </c>
      <c r="AP254">
        <v>2.12</v>
      </c>
      <c r="AQ254">
        <v>0</v>
      </c>
      <c r="AR254">
        <v>5.05</v>
      </c>
      <c r="AS254">
        <v>1440</v>
      </c>
      <c r="AT254">
        <v>0</v>
      </c>
      <c r="AU254">
        <v>16.7</v>
      </c>
      <c r="AV254">
        <v>32.3</v>
      </c>
      <c r="AW254">
        <v>14.5</v>
      </c>
      <c r="AX254">
        <v>34.8</v>
      </c>
      <c r="AY254">
        <v>0</v>
      </c>
      <c r="AZ254">
        <v>0</v>
      </c>
      <c r="BA254">
        <v>0</v>
      </c>
      <c r="BB254">
        <v>0</v>
      </c>
      <c r="BC254">
        <v>8.065</v>
      </c>
      <c r="BD254">
        <v>252</v>
      </c>
      <c r="BE254" t="b">
        <v>1</v>
      </c>
      <c r="BF254">
        <v>262.87499303619063</v>
      </c>
    </row>
    <row r="255" spans="1:58" ht="12.75">
      <c r="A255" t="s">
        <v>7</v>
      </c>
      <c r="B255" s="11" t="s">
        <v>288</v>
      </c>
      <c r="C255" s="3" t="s">
        <v>288</v>
      </c>
      <c r="D255" s="7" t="s">
        <v>288</v>
      </c>
      <c r="E255" s="4" t="s">
        <v>55</v>
      </c>
      <c r="F255" s="12">
        <v>58</v>
      </c>
      <c r="G255">
        <v>17.1</v>
      </c>
      <c r="H255">
        <v>8.75</v>
      </c>
      <c r="I255">
        <v>0</v>
      </c>
      <c r="J255">
        <v>0</v>
      </c>
      <c r="K255">
        <v>8.22</v>
      </c>
      <c r="L255">
        <v>0</v>
      </c>
      <c r="M255">
        <v>0</v>
      </c>
      <c r="N255">
        <v>0.51</v>
      </c>
      <c r="O255">
        <v>0.81</v>
      </c>
      <c r="P255">
        <v>0</v>
      </c>
      <c r="Q255">
        <v>0</v>
      </c>
      <c r="R255">
        <v>0</v>
      </c>
      <c r="S255">
        <v>1.2</v>
      </c>
      <c r="T255">
        <v>1.5</v>
      </c>
      <c r="U255" s="8">
        <v>0.875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5.07</v>
      </c>
      <c r="AB255">
        <v>0</v>
      </c>
      <c r="AC255">
        <v>12.4</v>
      </c>
      <c r="AD255">
        <v>0</v>
      </c>
      <c r="AE255">
        <v>0</v>
      </c>
      <c r="AI255">
        <v>228</v>
      </c>
      <c r="AJ255">
        <v>59.8</v>
      </c>
      <c r="AK255">
        <v>52</v>
      </c>
      <c r="AL255">
        <v>3.65</v>
      </c>
      <c r="AM255">
        <v>75.1</v>
      </c>
      <c r="AN255">
        <v>27.9</v>
      </c>
      <c r="AO255">
        <v>18.3</v>
      </c>
      <c r="AP255">
        <v>2.1</v>
      </c>
      <c r="AQ255">
        <v>0</v>
      </c>
      <c r="AR255">
        <v>3.33</v>
      </c>
      <c r="AS255">
        <v>1180</v>
      </c>
      <c r="AT255">
        <v>0</v>
      </c>
      <c r="AU255">
        <v>16.3</v>
      </c>
      <c r="AV255">
        <v>27.2</v>
      </c>
      <c r="AW255">
        <v>12.4</v>
      </c>
      <c r="AX255">
        <v>29.7</v>
      </c>
      <c r="AY255">
        <v>0</v>
      </c>
      <c r="AZ255">
        <v>0</v>
      </c>
      <c r="BA255">
        <v>0</v>
      </c>
      <c r="BB255">
        <v>0</v>
      </c>
      <c r="BC255">
        <v>7.9399999999999995</v>
      </c>
      <c r="BD255">
        <v>253</v>
      </c>
      <c r="BE255" t="b">
        <v>1</v>
      </c>
      <c r="BF255">
        <v>224.24999405940372</v>
      </c>
    </row>
    <row r="256" spans="1:58" ht="12.75">
      <c r="A256" t="s">
        <v>7</v>
      </c>
      <c r="B256" s="11" t="s">
        <v>289</v>
      </c>
      <c r="C256" s="3" t="s">
        <v>289</v>
      </c>
      <c r="D256" s="7" t="s">
        <v>289</v>
      </c>
      <c r="E256" s="4" t="s">
        <v>55</v>
      </c>
      <c r="F256" s="12">
        <v>48</v>
      </c>
      <c r="G256">
        <v>14.1</v>
      </c>
      <c r="H256">
        <v>8.5</v>
      </c>
      <c r="I256">
        <v>0</v>
      </c>
      <c r="J256">
        <v>0</v>
      </c>
      <c r="K256">
        <v>8.11</v>
      </c>
      <c r="L256">
        <v>0</v>
      </c>
      <c r="M256">
        <v>0</v>
      </c>
      <c r="N256">
        <v>0.4</v>
      </c>
      <c r="O256">
        <v>0.685</v>
      </c>
      <c r="P256">
        <v>0</v>
      </c>
      <c r="Q256">
        <v>0</v>
      </c>
      <c r="R256">
        <v>0</v>
      </c>
      <c r="S256">
        <v>1.08</v>
      </c>
      <c r="T256">
        <v>1.375</v>
      </c>
      <c r="U256" s="8">
        <v>0.8125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5.92</v>
      </c>
      <c r="AB256">
        <v>0</v>
      </c>
      <c r="AC256">
        <v>15.9</v>
      </c>
      <c r="AD256">
        <v>0</v>
      </c>
      <c r="AE256">
        <v>0</v>
      </c>
      <c r="AI256">
        <v>184</v>
      </c>
      <c r="AJ256">
        <v>49</v>
      </c>
      <c r="AK256">
        <v>43.2</v>
      </c>
      <c r="AL256">
        <v>3.61</v>
      </c>
      <c r="AM256">
        <v>60.9</v>
      </c>
      <c r="AN256">
        <v>22.9</v>
      </c>
      <c r="AO256">
        <v>15</v>
      </c>
      <c r="AP256">
        <v>2.08</v>
      </c>
      <c r="AQ256">
        <v>0</v>
      </c>
      <c r="AR256">
        <v>1.96</v>
      </c>
      <c r="AS256">
        <v>931</v>
      </c>
      <c r="AT256">
        <v>0</v>
      </c>
      <c r="AU256">
        <v>15.8</v>
      </c>
      <c r="AV256">
        <v>22</v>
      </c>
      <c r="AW256">
        <v>10.3</v>
      </c>
      <c r="AX256">
        <v>24.2</v>
      </c>
      <c r="AY256">
        <v>0</v>
      </c>
      <c r="AZ256">
        <v>0</v>
      </c>
      <c r="BA256">
        <v>0</v>
      </c>
      <c r="BB256">
        <v>0</v>
      </c>
      <c r="BC256">
        <v>7.8149999999999995</v>
      </c>
      <c r="BD256">
        <v>254</v>
      </c>
      <c r="BE256" t="b">
        <v>1</v>
      </c>
      <c r="BF256">
        <v>183.74999513228732</v>
      </c>
    </row>
    <row r="257" spans="1:58" ht="12.75">
      <c r="A257" t="s">
        <v>7</v>
      </c>
      <c r="B257" s="11" t="s">
        <v>290</v>
      </c>
      <c r="C257" s="3" t="s">
        <v>290</v>
      </c>
      <c r="D257" s="7" t="s">
        <v>290</v>
      </c>
      <c r="E257" s="4" t="s">
        <v>55</v>
      </c>
      <c r="F257" s="12">
        <v>40</v>
      </c>
      <c r="G257">
        <v>11.7</v>
      </c>
      <c r="H257">
        <v>8.25</v>
      </c>
      <c r="I257">
        <v>0</v>
      </c>
      <c r="J257">
        <v>0</v>
      </c>
      <c r="K257">
        <v>8.07</v>
      </c>
      <c r="L257">
        <v>0</v>
      </c>
      <c r="M257">
        <v>0</v>
      </c>
      <c r="N257">
        <v>0.36</v>
      </c>
      <c r="O257">
        <v>0.56</v>
      </c>
      <c r="P257">
        <v>0</v>
      </c>
      <c r="Q257">
        <v>0</v>
      </c>
      <c r="R257">
        <v>0</v>
      </c>
      <c r="S257">
        <v>0.954</v>
      </c>
      <c r="T257">
        <v>1.25</v>
      </c>
      <c r="U257" s="8">
        <v>0.8125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7.21</v>
      </c>
      <c r="AB257">
        <v>0</v>
      </c>
      <c r="AC257">
        <v>17.6</v>
      </c>
      <c r="AD257">
        <v>0</v>
      </c>
      <c r="AE257">
        <v>0</v>
      </c>
      <c r="AI257">
        <v>146</v>
      </c>
      <c r="AJ257">
        <v>39.8</v>
      </c>
      <c r="AK257">
        <v>35.5</v>
      </c>
      <c r="AL257">
        <v>3.53</v>
      </c>
      <c r="AM257">
        <v>49.1</v>
      </c>
      <c r="AN257">
        <v>18.5</v>
      </c>
      <c r="AO257">
        <v>12.2</v>
      </c>
      <c r="AP257">
        <v>2.04</v>
      </c>
      <c r="AQ257">
        <v>0</v>
      </c>
      <c r="AR257">
        <v>1.12</v>
      </c>
      <c r="AS257">
        <v>726</v>
      </c>
      <c r="AT257">
        <v>0</v>
      </c>
      <c r="AU257">
        <v>15.5</v>
      </c>
      <c r="AV257">
        <v>17.5</v>
      </c>
      <c r="AW257">
        <v>8.3</v>
      </c>
      <c r="AX257">
        <v>19.7</v>
      </c>
      <c r="AY257">
        <v>0</v>
      </c>
      <c r="AZ257">
        <v>0</v>
      </c>
      <c r="BA257">
        <v>0</v>
      </c>
      <c r="BB257">
        <v>0</v>
      </c>
      <c r="BC257">
        <v>7.6899999999999995</v>
      </c>
      <c r="BD257">
        <v>255</v>
      </c>
      <c r="BE257" t="b">
        <v>1</v>
      </c>
      <c r="BF257">
        <v>149.24998474121094</v>
      </c>
    </row>
    <row r="258" spans="1:58" ht="12.75">
      <c r="A258" t="s">
        <v>7</v>
      </c>
      <c r="B258" s="11" t="s">
        <v>291</v>
      </c>
      <c r="C258" s="3" t="s">
        <v>291</v>
      </c>
      <c r="D258" s="7" t="s">
        <v>291</v>
      </c>
      <c r="E258" s="4" t="s">
        <v>55</v>
      </c>
      <c r="F258" s="12">
        <v>35</v>
      </c>
      <c r="G258">
        <v>10.3</v>
      </c>
      <c r="H258">
        <v>8.12</v>
      </c>
      <c r="I258">
        <v>0</v>
      </c>
      <c r="J258">
        <v>0</v>
      </c>
      <c r="K258">
        <v>8.02</v>
      </c>
      <c r="L258">
        <v>0</v>
      </c>
      <c r="M258">
        <v>0</v>
      </c>
      <c r="N258">
        <v>0.31</v>
      </c>
      <c r="O258">
        <v>0.495</v>
      </c>
      <c r="P258">
        <v>0</v>
      </c>
      <c r="Q258">
        <v>0</v>
      </c>
      <c r="R258">
        <v>0</v>
      </c>
      <c r="S258">
        <v>0.889</v>
      </c>
      <c r="T258">
        <v>1.1875</v>
      </c>
      <c r="U258" s="8">
        <v>0.8125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8.1</v>
      </c>
      <c r="AB258">
        <v>0</v>
      </c>
      <c r="AC258">
        <v>20.5</v>
      </c>
      <c r="AD258">
        <v>0</v>
      </c>
      <c r="AE258">
        <v>0</v>
      </c>
      <c r="AI258">
        <v>127</v>
      </c>
      <c r="AJ258">
        <v>34.7</v>
      </c>
      <c r="AK258">
        <v>31.2</v>
      </c>
      <c r="AL258">
        <v>3.51</v>
      </c>
      <c r="AM258">
        <v>42.6</v>
      </c>
      <c r="AN258">
        <v>16.1</v>
      </c>
      <c r="AO258">
        <v>10.6</v>
      </c>
      <c r="AP258">
        <v>2.03</v>
      </c>
      <c r="AQ258">
        <v>0</v>
      </c>
      <c r="AR258">
        <v>0.769</v>
      </c>
      <c r="AS258">
        <v>619</v>
      </c>
      <c r="AT258">
        <v>0</v>
      </c>
      <c r="AU258">
        <v>15.3</v>
      </c>
      <c r="AV258">
        <v>15.2</v>
      </c>
      <c r="AW258">
        <v>7.28</v>
      </c>
      <c r="AX258">
        <v>17.1</v>
      </c>
      <c r="AY258">
        <v>0</v>
      </c>
      <c r="AZ258">
        <v>0</v>
      </c>
      <c r="BA258">
        <v>0</v>
      </c>
      <c r="BB258">
        <v>0</v>
      </c>
      <c r="BC258">
        <v>7.624999999999999</v>
      </c>
      <c r="BD258">
        <v>256</v>
      </c>
      <c r="BE258" t="b">
        <v>1</v>
      </c>
      <c r="BF258">
        <v>130.12498474121094</v>
      </c>
    </row>
    <row r="259" spans="1:58" ht="12.75">
      <c r="A259" t="s">
        <v>7</v>
      </c>
      <c r="B259" s="11" t="s">
        <v>292</v>
      </c>
      <c r="C259" s="3" t="s">
        <v>292</v>
      </c>
      <c r="D259" s="7" t="s">
        <v>292</v>
      </c>
      <c r="E259" s="4" t="s">
        <v>55</v>
      </c>
      <c r="F259" s="12">
        <v>31</v>
      </c>
      <c r="G259">
        <v>9.12</v>
      </c>
      <c r="H259">
        <v>8</v>
      </c>
      <c r="I259">
        <v>0</v>
      </c>
      <c r="J259">
        <v>0</v>
      </c>
      <c r="K259">
        <v>8</v>
      </c>
      <c r="L259">
        <v>0</v>
      </c>
      <c r="M259">
        <v>0</v>
      </c>
      <c r="N259">
        <v>0.285</v>
      </c>
      <c r="O259">
        <v>0.435</v>
      </c>
      <c r="P259">
        <v>0</v>
      </c>
      <c r="Q259">
        <v>0</v>
      </c>
      <c r="R259">
        <v>0</v>
      </c>
      <c r="S259">
        <v>0.829</v>
      </c>
      <c r="T259">
        <v>1.125</v>
      </c>
      <c r="U259" s="8">
        <v>0.75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9.19</v>
      </c>
      <c r="AB259">
        <v>0</v>
      </c>
      <c r="AC259">
        <v>22.3</v>
      </c>
      <c r="AD259">
        <v>0</v>
      </c>
      <c r="AE259">
        <v>0</v>
      </c>
      <c r="AI259">
        <v>110</v>
      </c>
      <c r="AJ259">
        <v>30.4</v>
      </c>
      <c r="AK259">
        <v>27.5</v>
      </c>
      <c r="AL259">
        <v>3.47</v>
      </c>
      <c r="AM259">
        <v>37.1</v>
      </c>
      <c r="AN259">
        <v>14.1</v>
      </c>
      <c r="AO259">
        <v>9.27</v>
      </c>
      <c r="AP259">
        <v>2.02</v>
      </c>
      <c r="AQ259">
        <v>0</v>
      </c>
      <c r="AR259">
        <v>0.536</v>
      </c>
      <c r="AS259">
        <v>530</v>
      </c>
      <c r="AT259">
        <v>0</v>
      </c>
      <c r="AU259">
        <v>15.1</v>
      </c>
      <c r="AV259">
        <v>13.2</v>
      </c>
      <c r="AW259">
        <v>6.35</v>
      </c>
      <c r="AX259">
        <v>15</v>
      </c>
      <c r="AY259">
        <v>0</v>
      </c>
      <c r="AZ259">
        <v>0</v>
      </c>
      <c r="BA259">
        <v>0</v>
      </c>
      <c r="BB259">
        <v>0</v>
      </c>
      <c r="BC259">
        <v>7.565</v>
      </c>
      <c r="BD259">
        <v>257</v>
      </c>
      <c r="BE259" t="b">
        <v>1</v>
      </c>
      <c r="BF259">
        <v>113.99999237060547</v>
      </c>
    </row>
    <row r="260" spans="1:58" ht="12.75">
      <c r="A260" t="s">
        <v>7</v>
      </c>
      <c r="B260" s="11" t="s">
        <v>293</v>
      </c>
      <c r="C260" s="3" t="s">
        <v>293</v>
      </c>
      <c r="D260" s="7" t="s">
        <v>293</v>
      </c>
      <c r="E260" s="4" t="s">
        <v>55</v>
      </c>
      <c r="F260" s="12">
        <v>28</v>
      </c>
      <c r="G260">
        <v>8.24</v>
      </c>
      <c r="H260">
        <v>8.06</v>
      </c>
      <c r="I260">
        <v>0</v>
      </c>
      <c r="J260">
        <v>0</v>
      </c>
      <c r="K260">
        <v>6.54</v>
      </c>
      <c r="L260">
        <v>0</v>
      </c>
      <c r="M260">
        <v>0</v>
      </c>
      <c r="N260">
        <v>0.285</v>
      </c>
      <c r="O260">
        <v>0.465</v>
      </c>
      <c r="P260">
        <v>0</v>
      </c>
      <c r="Q260">
        <v>0</v>
      </c>
      <c r="R260">
        <v>0</v>
      </c>
      <c r="S260">
        <v>0.859</v>
      </c>
      <c r="T260">
        <v>0.9375</v>
      </c>
      <c r="U260" s="8">
        <v>0.625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7.03</v>
      </c>
      <c r="AB260">
        <v>0</v>
      </c>
      <c r="AC260">
        <v>22.3</v>
      </c>
      <c r="AD260">
        <v>0</v>
      </c>
      <c r="AE260">
        <v>0</v>
      </c>
      <c r="AI260">
        <v>98</v>
      </c>
      <c r="AJ260">
        <v>27.2</v>
      </c>
      <c r="AK260">
        <v>24.3</v>
      </c>
      <c r="AL260">
        <v>3.45</v>
      </c>
      <c r="AM260">
        <v>21.7</v>
      </c>
      <c r="AN260">
        <v>10.1</v>
      </c>
      <c r="AO260">
        <v>6.63</v>
      </c>
      <c r="AP260">
        <v>1.62</v>
      </c>
      <c r="AQ260">
        <v>0</v>
      </c>
      <c r="AR260">
        <v>0.537</v>
      </c>
      <c r="AS260">
        <v>312</v>
      </c>
      <c r="AT260">
        <v>0</v>
      </c>
      <c r="AU260">
        <v>12.4</v>
      </c>
      <c r="AV260">
        <v>9.44</v>
      </c>
      <c r="AW260">
        <v>5.52</v>
      </c>
      <c r="AX260">
        <v>13.4</v>
      </c>
      <c r="AY260">
        <v>0</v>
      </c>
      <c r="AZ260">
        <v>0</v>
      </c>
      <c r="BA260">
        <v>0</v>
      </c>
      <c r="BB260">
        <v>0</v>
      </c>
      <c r="BC260">
        <v>7.595000000000001</v>
      </c>
      <c r="BD260">
        <v>258</v>
      </c>
      <c r="BE260" t="b">
        <v>1</v>
      </c>
      <c r="BF260">
        <v>101.99999729792276</v>
      </c>
    </row>
    <row r="261" spans="1:58" ht="12.75">
      <c r="A261" t="s">
        <v>7</v>
      </c>
      <c r="B261" s="11" t="s">
        <v>294</v>
      </c>
      <c r="C261" s="3" t="s">
        <v>294</v>
      </c>
      <c r="D261" s="7" t="s">
        <v>294</v>
      </c>
      <c r="E261" s="4" t="s">
        <v>55</v>
      </c>
      <c r="F261" s="12">
        <v>24</v>
      </c>
      <c r="G261">
        <v>7.08</v>
      </c>
      <c r="H261">
        <v>7.93</v>
      </c>
      <c r="I261">
        <v>0</v>
      </c>
      <c r="J261">
        <v>0</v>
      </c>
      <c r="K261">
        <v>6.5</v>
      </c>
      <c r="L261">
        <v>0</v>
      </c>
      <c r="M261">
        <v>0</v>
      </c>
      <c r="N261">
        <v>0.245</v>
      </c>
      <c r="O261">
        <v>0.4</v>
      </c>
      <c r="P261">
        <v>0</v>
      </c>
      <c r="Q261">
        <v>0</v>
      </c>
      <c r="R261">
        <v>0</v>
      </c>
      <c r="S261">
        <v>0.794</v>
      </c>
      <c r="T261">
        <v>0.875</v>
      </c>
      <c r="U261" s="8">
        <v>0.5625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8.12</v>
      </c>
      <c r="AB261">
        <v>0</v>
      </c>
      <c r="AC261">
        <v>25.9</v>
      </c>
      <c r="AD261">
        <v>0</v>
      </c>
      <c r="AE261">
        <v>0</v>
      </c>
      <c r="AI261">
        <v>82.7</v>
      </c>
      <c r="AJ261">
        <v>23.1</v>
      </c>
      <c r="AK261">
        <v>20.9</v>
      </c>
      <c r="AL261">
        <v>3.42</v>
      </c>
      <c r="AM261">
        <v>18.3</v>
      </c>
      <c r="AN261">
        <v>8.57</v>
      </c>
      <c r="AO261">
        <v>5.63</v>
      </c>
      <c r="AP261">
        <v>1.61</v>
      </c>
      <c r="AQ261">
        <v>0</v>
      </c>
      <c r="AR261">
        <v>0.346</v>
      </c>
      <c r="AS261">
        <v>259</v>
      </c>
      <c r="AT261">
        <v>0</v>
      </c>
      <c r="AU261">
        <v>12.2</v>
      </c>
      <c r="AV261">
        <v>7.95</v>
      </c>
      <c r="AW261">
        <v>4.71</v>
      </c>
      <c r="AX261">
        <v>11.3</v>
      </c>
      <c r="AY261">
        <v>0</v>
      </c>
      <c r="AZ261">
        <v>0</v>
      </c>
      <c r="BA261">
        <v>0</v>
      </c>
      <c r="BB261">
        <v>0</v>
      </c>
      <c r="BC261">
        <v>7.529999999999999</v>
      </c>
      <c r="BD261">
        <v>259</v>
      </c>
      <c r="BE261" t="b">
        <v>1</v>
      </c>
      <c r="BF261">
        <v>86.62499770522118</v>
      </c>
    </row>
    <row r="262" spans="1:58" ht="12.75">
      <c r="A262" t="s">
        <v>7</v>
      </c>
      <c r="B262" s="11" t="s">
        <v>295</v>
      </c>
      <c r="C262" s="3" t="s">
        <v>295</v>
      </c>
      <c r="D262" s="7" t="s">
        <v>295</v>
      </c>
      <c r="E262" s="4" t="s">
        <v>55</v>
      </c>
      <c r="F262" s="12">
        <v>21</v>
      </c>
      <c r="G262">
        <v>6.16</v>
      </c>
      <c r="H262">
        <v>8.28</v>
      </c>
      <c r="I262">
        <v>0</v>
      </c>
      <c r="J262">
        <v>0</v>
      </c>
      <c r="K262">
        <v>5.27</v>
      </c>
      <c r="L262">
        <v>0</v>
      </c>
      <c r="M262">
        <v>0</v>
      </c>
      <c r="N262">
        <v>0.25</v>
      </c>
      <c r="O262">
        <v>0.4</v>
      </c>
      <c r="P262">
        <v>0</v>
      </c>
      <c r="Q262">
        <v>0</v>
      </c>
      <c r="R262">
        <v>0</v>
      </c>
      <c r="S262">
        <v>0.7</v>
      </c>
      <c r="T262">
        <v>0.875</v>
      </c>
      <c r="U262" s="8">
        <v>0.5625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6.59</v>
      </c>
      <c r="AB262">
        <v>0</v>
      </c>
      <c r="AC262">
        <v>27.5</v>
      </c>
      <c r="AD262">
        <v>0</v>
      </c>
      <c r="AE262">
        <v>0</v>
      </c>
      <c r="AI262">
        <v>75.3</v>
      </c>
      <c r="AJ262">
        <v>20.4</v>
      </c>
      <c r="AK262">
        <v>18.2</v>
      </c>
      <c r="AL262">
        <v>3.49</v>
      </c>
      <c r="AM262">
        <v>9.77</v>
      </c>
      <c r="AN262">
        <v>5.69</v>
      </c>
      <c r="AO262">
        <v>3.71</v>
      </c>
      <c r="AP262">
        <v>1.26</v>
      </c>
      <c r="AQ262">
        <v>0</v>
      </c>
      <c r="AR262">
        <v>0.282</v>
      </c>
      <c r="AS262">
        <v>152</v>
      </c>
      <c r="AT262">
        <v>0</v>
      </c>
      <c r="AU262">
        <v>10.4</v>
      </c>
      <c r="AV262">
        <v>5.47</v>
      </c>
      <c r="AW262">
        <v>3.96</v>
      </c>
      <c r="AX262">
        <v>10.1</v>
      </c>
      <c r="AY262">
        <v>0</v>
      </c>
      <c r="AZ262">
        <v>0</v>
      </c>
      <c r="BA262">
        <v>0</v>
      </c>
      <c r="BB262">
        <v>0</v>
      </c>
      <c r="BC262">
        <v>7.879999999999999</v>
      </c>
      <c r="BD262">
        <v>260</v>
      </c>
      <c r="BE262" t="b">
        <v>1</v>
      </c>
      <c r="BF262">
        <v>76.49999797344206</v>
      </c>
    </row>
    <row r="263" spans="1:58" ht="12.75">
      <c r="A263" t="s">
        <v>7</v>
      </c>
      <c r="B263" s="11" t="s">
        <v>296</v>
      </c>
      <c r="C263" s="3" t="s">
        <v>296</v>
      </c>
      <c r="D263" s="7" t="s">
        <v>296</v>
      </c>
      <c r="E263" s="4" t="s">
        <v>55</v>
      </c>
      <c r="F263" s="12">
        <v>18</v>
      </c>
      <c r="G263">
        <v>5.26</v>
      </c>
      <c r="H263">
        <v>8.14</v>
      </c>
      <c r="I263">
        <v>0</v>
      </c>
      <c r="J263">
        <v>0</v>
      </c>
      <c r="K263">
        <v>5.25</v>
      </c>
      <c r="L263">
        <v>0</v>
      </c>
      <c r="M263">
        <v>0</v>
      </c>
      <c r="N263">
        <v>0.23</v>
      </c>
      <c r="O263">
        <v>0.33</v>
      </c>
      <c r="P263">
        <v>0</v>
      </c>
      <c r="Q263">
        <v>0</v>
      </c>
      <c r="R263">
        <v>0</v>
      </c>
      <c r="S263">
        <v>0.63</v>
      </c>
      <c r="T263">
        <v>0.8125</v>
      </c>
      <c r="U263" s="8">
        <v>0.5625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7.95</v>
      </c>
      <c r="AB263">
        <v>0</v>
      </c>
      <c r="AC263">
        <v>29.9</v>
      </c>
      <c r="AD263">
        <v>0</v>
      </c>
      <c r="AE263">
        <v>0</v>
      </c>
      <c r="AI263">
        <v>61.9</v>
      </c>
      <c r="AJ263">
        <v>17</v>
      </c>
      <c r="AK263">
        <v>15.2</v>
      </c>
      <c r="AL263">
        <v>3.43</v>
      </c>
      <c r="AM263">
        <v>7.97</v>
      </c>
      <c r="AN263">
        <v>4.66</v>
      </c>
      <c r="AO263">
        <v>3.04</v>
      </c>
      <c r="AP263">
        <v>1.23</v>
      </c>
      <c r="AQ263">
        <v>0</v>
      </c>
      <c r="AR263">
        <v>0.172</v>
      </c>
      <c r="AS263">
        <v>122</v>
      </c>
      <c r="AT263">
        <v>0</v>
      </c>
      <c r="AU263">
        <v>10.3</v>
      </c>
      <c r="AV263">
        <v>4.44</v>
      </c>
      <c r="AW263">
        <v>3.23</v>
      </c>
      <c r="AX263">
        <v>8.37</v>
      </c>
      <c r="AY263">
        <v>0</v>
      </c>
      <c r="AZ263">
        <v>0</v>
      </c>
      <c r="BA263">
        <v>0</v>
      </c>
      <c r="BB263">
        <v>0</v>
      </c>
      <c r="BC263">
        <v>7.8100000000000005</v>
      </c>
      <c r="BD263">
        <v>261</v>
      </c>
      <c r="BE263" t="b">
        <v>1</v>
      </c>
      <c r="BF263">
        <v>63.74999831120173</v>
      </c>
    </row>
    <row r="264" spans="1:58" ht="12.75">
      <c r="A264" t="s">
        <v>7</v>
      </c>
      <c r="B264" s="11" t="s">
        <v>297</v>
      </c>
      <c r="C264" s="3" t="s">
        <v>297</v>
      </c>
      <c r="D264" s="7" t="s">
        <v>297</v>
      </c>
      <c r="E264" s="4" t="s">
        <v>55</v>
      </c>
      <c r="F264" s="12">
        <v>15</v>
      </c>
      <c r="G264">
        <v>4.44</v>
      </c>
      <c r="H264">
        <v>8.11</v>
      </c>
      <c r="I264">
        <v>0</v>
      </c>
      <c r="J264">
        <v>0</v>
      </c>
      <c r="K264">
        <v>4.01</v>
      </c>
      <c r="L264">
        <v>0</v>
      </c>
      <c r="M264">
        <v>0</v>
      </c>
      <c r="N264">
        <v>0.245</v>
      </c>
      <c r="O264">
        <v>0.315</v>
      </c>
      <c r="P264">
        <v>0</v>
      </c>
      <c r="Q264">
        <v>0</v>
      </c>
      <c r="R264">
        <v>0</v>
      </c>
      <c r="S264">
        <v>0.615</v>
      </c>
      <c r="T264">
        <v>0.8125</v>
      </c>
      <c r="U264" s="8">
        <v>0.5625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6.37</v>
      </c>
      <c r="AB264">
        <v>0</v>
      </c>
      <c r="AC264">
        <v>28.1</v>
      </c>
      <c r="AD264">
        <v>0</v>
      </c>
      <c r="AE264">
        <v>0</v>
      </c>
      <c r="AI264">
        <v>48</v>
      </c>
      <c r="AJ264">
        <v>13.6</v>
      </c>
      <c r="AK264">
        <v>11.8</v>
      </c>
      <c r="AL264">
        <v>3.29</v>
      </c>
      <c r="AM264">
        <v>3.41</v>
      </c>
      <c r="AN264">
        <v>2.67</v>
      </c>
      <c r="AO264">
        <v>1.7</v>
      </c>
      <c r="AP264">
        <v>0.876</v>
      </c>
      <c r="AQ264">
        <v>0</v>
      </c>
      <c r="AR264">
        <v>0.137</v>
      </c>
      <c r="AS264">
        <v>51.8</v>
      </c>
      <c r="AT264">
        <v>0</v>
      </c>
      <c r="AU264">
        <v>7.81</v>
      </c>
      <c r="AV264">
        <v>2.47</v>
      </c>
      <c r="AW264">
        <v>2.31</v>
      </c>
      <c r="AX264">
        <v>6.64</v>
      </c>
      <c r="AY264">
        <v>0</v>
      </c>
      <c r="AZ264">
        <v>0</v>
      </c>
      <c r="BA264">
        <v>0</v>
      </c>
      <c r="BB264">
        <v>0</v>
      </c>
      <c r="BC264">
        <v>7.794999999999999</v>
      </c>
      <c r="BD264">
        <v>262</v>
      </c>
      <c r="BE264" t="b">
        <v>1</v>
      </c>
      <c r="BF264">
        <v>50.99999864896138</v>
      </c>
    </row>
    <row r="265" spans="1:58" ht="12.75">
      <c r="A265" t="s">
        <v>7</v>
      </c>
      <c r="B265" s="11" t="s">
        <v>298</v>
      </c>
      <c r="C265" s="3" t="s">
        <v>298</v>
      </c>
      <c r="D265" s="7" t="s">
        <v>298</v>
      </c>
      <c r="E265" s="4" t="s">
        <v>55</v>
      </c>
      <c r="F265" s="12">
        <v>13</v>
      </c>
      <c r="G265">
        <v>3.84</v>
      </c>
      <c r="H265">
        <v>7.99</v>
      </c>
      <c r="I265">
        <v>0</v>
      </c>
      <c r="J265">
        <v>0</v>
      </c>
      <c r="K265">
        <v>4</v>
      </c>
      <c r="L265">
        <v>0</v>
      </c>
      <c r="M265">
        <v>0</v>
      </c>
      <c r="N265">
        <v>0.23</v>
      </c>
      <c r="O265">
        <v>0.255</v>
      </c>
      <c r="P265">
        <v>0</v>
      </c>
      <c r="Q265">
        <v>0</v>
      </c>
      <c r="R265">
        <v>0</v>
      </c>
      <c r="S265">
        <v>0.555</v>
      </c>
      <c r="T265">
        <v>0.75</v>
      </c>
      <c r="U265" s="8">
        <v>0.5625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7.84</v>
      </c>
      <c r="AB265">
        <v>0</v>
      </c>
      <c r="AC265">
        <v>29.9</v>
      </c>
      <c r="AD265">
        <v>0</v>
      </c>
      <c r="AE265">
        <v>0</v>
      </c>
      <c r="AI265">
        <v>39.6</v>
      </c>
      <c r="AJ265">
        <v>11.4</v>
      </c>
      <c r="AK265">
        <v>9.91</v>
      </c>
      <c r="AL265">
        <v>3.21</v>
      </c>
      <c r="AM265">
        <v>2.73</v>
      </c>
      <c r="AN265">
        <v>2.15</v>
      </c>
      <c r="AO265">
        <v>1.37</v>
      </c>
      <c r="AP265">
        <v>0.843</v>
      </c>
      <c r="AQ265">
        <v>0</v>
      </c>
      <c r="AR265">
        <v>0.0871</v>
      </c>
      <c r="AS265">
        <v>40.8</v>
      </c>
      <c r="AT265">
        <v>0</v>
      </c>
      <c r="AU265">
        <v>7.74</v>
      </c>
      <c r="AV265">
        <v>1.97</v>
      </c>
      <c r="AW265">
        <v>1.86</v>
      </c>
      <c r="AX265">
        <v>5.55</v>
      </c>
      <c r="AY265">
        <v>0</v>
      </c>
      <c r="AZ265">
        <v>0</v>
      </c>
      <c r="BA265">
        <v>0</v>
      </c>
      <c r="BB265">
        <v>0</v>
      </c>
      <c r="BC265">
        <v>7.735</v>
      </c>
      <c r="BD265">
        <v>263</v>
      </c>
      <c r="BE265" t="b">
        <v>1</v>
      </c>
      <c r="BF265">
        <v>42.74999886751175</v>
      </c>
    </row>
    <row r="266" spans="1:58" ht="12.75">
      <c r="A266" t="s">
        <v>7</v>
      </c>
      <c r="B266" s="11" t="s">
        <v>299</v>
      </c>
      <c r="C266" s="3" t="s">
        <v>299</v>
      </c>
      <c r="D266" s="7" t="s">
        <v>299</v>
      </c>
      <c r="E266" s="4" t="s">
        <v>55</v>
      </c>
      <c r="F266" s="12">
        <v>10</v>
      </c>
      <c r="G266">
        <v>2.96</v>
      </c>
      <c r="H266">
        <v>7.89</v>
      </c>
      <c r="I266">
        <v>0</v>
      </c>
      <c r="J266">
        <v>0</v>
      </c>
      <c r="K266">
        <v>3.94</v>
      </c>
      <c r="L266">
        <v>0</v>
      </c>
      <c r="M266">
        <v>0</v>
      </c>
      <c r="N266">
        <v>0.17</v>
      </c>
      <c r="O266">
        <v>0.205</v>
      </c>
      <c r="P266">
        <v>0</v>
      </c>
      <c r="Q266">
        <v>0</v>
      </c>
      <c r="R266">
        <v>0</v>
      </c>
      <c r="S266">
        <v>0.505</v>
      </c>
      <c r="T266">
        <v>0.6875</v>
      </c>
      <c r="U266" s="8">
        <v>0.5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9.61</v>
      </c>
      <c r="AB266">
        <v>0</v>
      </c>
      <c r="AC266">
        <v>40.5</v>
      </c>
      <c r="AD266">
        <v>0</v>
      </c>
      <c r="AE266">
        <v>0</v>
      </c>
      <c r="AI266">
        <v>30.8</v>
      </c>
      <c r="AJ266">
        <v>8.87</v>
      </c>
      <c r="AK266">
        <v>7.81</v>
      </c>
      <c r="AL266">
        <v>3.22</v>
      </c>
      <c r="AM266">
        <v>2.09</v>
      </c>
      <c r="AN266">
        <v>1.66</v>
      </c>
      <c r="AO266">
        <v>1.06</v>
      </c>
      <c r="AP266">
        <v>0.841</v>
      </c>
      <c r="AQ266">
        <v>0</v>
      </c>
      <c r="AR266">
        <v>0.0426</v>
      </c>
      <c r="AS266">
        <v>30.9</v>
      </c>
      <c r="AT266">
        <v>0</v>
      </c>
      <c r="AU266">
        <v>7.57</v>
      </c>
      <c r="AV266">
        <v>1.53</v>
      </c>
      <c r="AW266">
        <v>1.48</v>
      </c>
      <c r="AX266">
        <v>4.29</v>
      </c>
      <c r="AY266">
        <v>0</v>
      </c>
      <c r="AZ266">
        <v>0</v>
      </c>
      <c r="BA266">
        <v>0</v>
      </c>
      <c r="BB266">
        <v>0</v>
      </c>
      <c r="BC266">
        <v>7.685</v>
      </c>
      <c r="BD266">
        <v>264</v>
      </c>
      <c r="BE266" t="b">
        <v>1</v>
      </c>
      <c r="BF266">
        <v>33.26249694824219</v>
      </c>
    </row>
    <row r="267" spans="1:58" ht="12.75">
      <c r="A267" t="s">
        <v>310</v>
      </c>
      <c r="B267" s="11" t="s">
        <v>458</v>
      </c>
      <c r="C267" s="3" t="s">
        <v>458</v>
      </c>
      <c r="D267" s="7" t="s">
        <v>458</v>
      </c>
      <c r="E267" s="4" t="s">
        <v>55</v>
      </c>
      <c r="F267" s="12">
        <v>12.4</v>
      </c>
      <c r="G267">
        <v>3.63</v>
      </c>
      <c r="H267">
        <v>12.5</v>
      </c>
      <c r="I267">
        <v>0</v>
      </c>
      <c r="J267">
        <v>0</v>
      </c>
      <c r="K267">
        <v>3.75</v>
      </c>
      <c r="L267">
        <v>0</v>
      </c>
      <c r="M267">
        <v>0</v>
      </c>
      <c r="N267">
        <v>0.155</v>
      </c>
      <c r="O267">
        <v>0.228</v>
      </c>
      <c r="P267">
        <v>0</v>
      </c>
      <c r="Q267">
        <v>0</v>
      </c>
      <c r="R267">
        <v>0</v>
      </c>
      <c r="S267">
        <v>0.563</v>
      </c>
      <c r="T267">
        <v>0.5625</v>
      </c>
      <c r="U267" s="8">
        <v>0.375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8.22</v>
      </c>
      <c r="AB267">
        <v>0</v>
      </c>
      <c r="AC267">
        <v>74.8</v>
      </c>
      <c r="AD267">
        <v>0</v>
      </c>
      <c r="AE267">
        <v>0</v>
      </c>
      <c r="AI267">
        <v>89.3</v>
      </c>
      <c r="AJ267">
        <v>16.5</v>
      </c>
      <c r="AK267">
        <v>14.2</v>
      </c>
      <c r="AL267">
        <v>4.96</v>
      </c>
      <c r="AM267">
        <v>2.01</v>
      </c>
      <c r="AN267">
        <v>1.68</v>
      </c>
      <c r="AO267">
        <v>1.07</v>
      </c>
      <c r="AP267">
        <v>0.744</v>
      </c>
      <c r="AQ267">
        <v>0</v>
      </c>
      <c r="AR267">
        <v>0.0493</v>
      </c>
      <c r="AS267">
        <v>76</v>
      </c>
      <c r="AT267">
        <v>0</v>
      </c>
      <c r="AU267">
        <v>11.5</v>
      </c>
      <c r="AV267">
        <v>2.46</v>
      </c>
      <c r="AW267">
        <v>2.51</v>
      </c>
      <c r="AX267">
        <v>8.06</v>
      </c>
      <c r="AY267">
        <v>0</v>
      </c>
      <c r="AZ267">
        <v>0</v>
      </c>
      <c r="BA267">
        <v>0</v>
      </c>
      <c r="BB267">
        <v>0</v>
      </c>
      <c r="BC267">
        <v>12.272</v>
      </c>
      <c r="BD267">
        <v>275</v>
      </c>
      <c r="BE267" t="b">
        <v>1</v>
      </c>
      <c r="BF267">
        <v>61.87499836087227</v>
      </c>
    </row>
    <row r="268" spans="1:58" ht="12.75">
      <c r="A268" t="s">
        <v>310</v>
      </c>
      <c r="B268" s="11" t="s">
        <v>459</v>
      </c>
      <c r="C268" s="3" t="s">
        <v>459</v>
      </c>
      <c r="D268" s="7" t="s">
        <v>459</v>
      </c>
      <c r="E268" s="4" t="s">
        <v>55</v>
      </c>
      <c r="F268" s="12">
        <v>11.6</v>
      </c>
      <c r="G268">
        <v>3.4</v>
      </c>
      <c r="H268">
        <v>12.5</v>
      </c>
      <c r="I268">
        <v>0</v>
      </c>
      <c r="J268">
        <v>0</v>
      </c>
      <c r="K268">
        <v>3.5</v>
      </c>
      <c r="L268">
        <v>0</v>
      </c>
      <c r="M268">
        <v>0</v>
      </c>
      <c r="N268">
        <v>0.155</v>
      </c>
      <c r="O268">
        <v>0.211</v>
      </c>
      <c r="P268">
        <v>0</v>
      </c>
      <c r="Q268">
        <v>0</v>
      </c>
      <c r="R268">
        <v>0</v>
      </c>
      <c r="S268">
        <v>0.563</v>
      </c>
      <c r="T268">
        <v>0.5625</v>
      </c>
      <c r="U268" s="8">
        <v>0.375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8.29</v>
      </c>
      <c r="AB268">
        <v>0</v>
      </c>
      <c r="AC268">
        <v>74.8</v>
      </c>
      <c r="AD268">
        <v>0</v>
      </c>
      <c r="AE268">
        <v>0</v>
      </c>
      <c r="AI268">
        <v>80.3</v>
      </c>
      <c r="AJ268">
        <v>15</v>
      </c>
      <c r="AK268">
        <v>12.8</v>
      </c>
      <c r="AL268">
        <v>4.86</v>
      </c>
      <c r="AM268">
        <v>1.51</v>
      </c>
      <c r="AN268">
        <v>1.37</v>
      </c>
      <c r="AO268">
        <v>0.864</v>
      </c>
      <c r="AP268">
        <v>0.667</v>
      </c>
      <c r="AQ268">
        <v>0</v>
      </c>
      <c r="AR268">
        <v>0.0414</v>
      </c>
      <c r="AS268">
        <v>57.1</v>
      </c>
      <c r="AT268">
        <v>0</v>
      </c>
      <c r="AU268">
        <v>10.8</v>
      </c>
      <c r="AV268">
        <v>1.99</v>
      </c>
      <c r="AW268">
        <v>2.17</v>
      </c>
      <c r="AX268">
        <v>7.36</v>
      </c>
      <c r="AY268">
        <v>0</v>
      </c>
      <c r="AZ268">
        <v>0</v>
      </c>
      <c r="BA268">
        <v>0</v>
      </c>
      <c r="BB268">
        <v>0</v>
      </c>
      <c r="BC268">
        <v>12.289</v>
      </c>
      <c r="BD268">
        <v>276</v>
      </c>
      <c r="BE268" t="b">
        <v>1</v>
      </c>
      <c r="BF268">
        <v>56.24999850988388</v>
      </c>
    </row>
    <row r="269" spans="1:58" ht="12.75">
      <c r="A269" t="s">
        <v>310</v>
      </c>
      <c r="B269" s="11" t="s">
        <v>311</v>
      </c>
      <c r="C269" s="3" t="s">
        <v>311</v>
      </c>
      <c r="D269" s="7" t="s">
        <v>311</v>
      </c>
      <c r="E269" s="4" t="s">
        <v>55</v>
      </c>
      <c r="F269" s="12">
        <v>11.8</v>
      </c>
      <c r="G269">
        <v>3.47</v>
      </c>
      <c r="H269">
        <v>12</v>
      </c>
      <c r="I269">
        <v>0</v>
      </c>
      <c r="J269">
        <v>0</v>
      </c>
      <c r="K269">
        <v>3.07</v>
      </c>
      <c r="L269">
        <v>0</v>
      </c>
      <c r="M269">
        <v>0</v>
      </c>
      <c r="N269">
        <v>0.177</v>
      </c>
      <c r="O269">
        <v>0.225</v>
      </c>
      <c r="P269">
        <v>0</v>
      </c>
      <c r="Q269">
        <v>0</v>
      </c>
      <c r="R269">
        <v>0</v>
      </c>
      <c r="S269">
        <v>0.563</v>
      </c>
      <c r="T269">
        <v>0.5625</v>
      </c>
      <c r="U269" s="8">
        <v>0.375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6.81</v>
      </c>
      <c r="AB269">
        <v>0</v>
      </c>
      <c r="AC269">
        <v>62.5</v>
      </c>
      <c r="AD269">
        <v>0</v>
      </c>
      <c r="AE269">
        <v>0</v>
      </c>
      <c r="AI269">
        <v>72.2</v>
      </c>
      <c r="AJ269">
        <v>14.3</v>
      </c>
      <c r="AK269">
        <v>12</v>
      </c>
      <c r="AL269">
        <v>4.56</v>
      </c>
      <c r="AM269">
        <v>1.09</v>
      </c>
      <c r="AN269">
        <v>1.15</v>
      </c>
      <c r="AO269">
        <v>0.709</v>
      </c>
      <c r="AP269">
        <v>0.559</v>
      </c>
      <c r="AQ269">
        <v>0</v>
      </c>
      <c r="AR269">
        <v>0.05</v>
      </c>
      <c r="AS269">
        <v>37.7</v>
      </c>
      <c r="AT269">
        <v>0</v>
      </c>
      <c r="AU269">
        <v>9.04</v>
      </c>
      <c r="AV269">
        <v>1.56</v>
      </c>
      <c r="AW269">
        <v>1.92</v>
      </c>
      <c r="AX269">
        <v>7.02</v>
      </c>
      <c r="AY269">
        <v>0</v>
      </c>
      <c r="AZ269">
        <v>0</v>
      </c>
      <c r="BA269">
        <v>0</v>
      </c>
      <c r="BB269">
        <v>0</v>
      </c>
      <c r="BC269">
        <v>11.775</v>
      </c>
      <c r="BD269">
        <v>277</v>
      </c>
      <c r="BE269" t="b">
        <v>1</v>
      </c>
      <c r="BF269">
        <v>53.624996185302734</v>
      </c>
    </row>
    <row r="270" spans="1:58" ht="12.75">
      <c r="A270" t="s">
        <v>310</v>
      </c>
      <c r="B270" s="3" t="s">
        <v>312</v>
      </c>
      <c r="C270" s="3" t="s">
        <v>312</v>
      </c>
      <c r="D270" s="7" t="s">
        <v>312</v>
      </c>
      <c r="E270" s="5" t="s">
        <v>55</v>
      </c>
      <c r="F270" s="12">
        <v>10.8</v>
      </c>
      <c r="G270">
        <v>3.18</v>
      </c>
      <c r="H270">
        <v>12</v>
      </c>
      <c r="I270">
        <v>0</v>
      </c>
      <c r="J270">
        <v>0</v>
      </c>
      <c r="K270">
        <v>3.07</v>
      </c>
      <c r="L270">
        <v>0</v>
      </c>
      <c r="M270">
        <v>0</v>
      </c>
      <c r="N270">
        <v>0.16</v>
      </c>
      <c r="O270">
        <v>0.21</v>
      </c>
      <c r="P270">
        <v>0</v>
      </c>
      <c r="Q270">
        <v>0</v>
      </c>
      <c r="R270">
        <v>0</v>
      </c>
      <c r="S270">
        <v>0.563</v>
      </c>
      <c r="T270">
        <v>0.5625</v>
      </c>
      <c r="U270" s="9">
        <v>0.375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7.3</v>
      </c>
      <c r="AB270">
        <v>0</v>
      </c>
      <c r="AC270">
        <v>69.2</v>
      </c>
      <c r="AD270">
        <v>0</v>
      </c>
      <c r="AE270">
        <v>0</v>
      </c>
      <c r="AI270">
        <v>66.7</v>
      </c>
      <c r="AJ270">
        <v>13.2</v>
      </c>
      <c r="AK270">
        <v>11.1</v>
      </c>
      <c r="AL270">
        <v>4.58</v>
      </c>
      <c r="AM270">
        <v>1.01</v>
      </c>
      <c r="AN270">
        <v>1.07</v>
      </c>
      <c r="AO270">
        <v>0.661</v>
      </c>
      <c r="AP270">
        <v>0.564</v>
      </c>
      <c r="AQ270">
        <v>0</v>
      </c>
      <c r="AR270">
        <v>0.0393</v>
      </c>
      <c r="AS270">
        <v>35</v>
      </c>
      <c r="AT270">
        <v>0</v>
      </c>
      <c r="AU270">
        <v>9.05</v>
      </c>
      <c r="AV270">
        <v>1.46</v>
      </c>
      <c r="AW270">
        <v>1.8</v>
      </c>
      <c r="AX270">
        <v>6.48</v>
      </c>
      <c r="AY270">
        <v>0</v>
      </c>
      <c r="AZ270">
        <v>0</v>
      </c>
      <c r="BA270">
        <v>0</v>
      </c>
      <c r="BB270">
        <v>0</v>
      </c>
      <c r="BC270">
        <v>11.79</v>
      </c>
      <c r="BD270">
        <v>278</v>
      </c>
      <c r="BE270" t="b">
        <v>1</v>
      </c>
      <c r="BF270">
        <v>49.499998688697815</v>
      </c>
    </row>
    <row r="271" spans="1:58" ht="12.75">
      <c r="A271" t="s">
        <v>310</v>
      </c>
      <c r="B271" s="3" t="s">
        <v>313</v>
      </c>
      <c r="C271" s="3" t="s">
        <v>313</v>
      </c>
      <c r="D271" s="7" t="s">
        <v>313</v>
      </c>
      <c r="E271" s="5" t="s">
        <v>55</v>
      </c>
      <c r="F271" s="12">
        <v>10</v>
      </c>
      <c r="G271">
        <v>2.95</v>
      </c>
      <c r="H271">
        <v>12</v>
      </c>
      <c r="I271">
        <v>0</v>
      </c>
      <c r="J271">
        <v>0</v>
      </c>
      <c r="K271">
        <v>3.25</v>
      </c>
      <c r="L271">
        <v>0</v>
      </c>
      <c r="M271">
        <v>0</v>
      </c>
      <c r="N271">
        <v>0.149</v>
      </c>
      <c r="O271">
        <v>0.18</v>
      </c>
      <c r="P271">
        <v>0</v>
      </c>
      <c r="Q271">
        <v>0</v>
      </c>
      <c r="R271">
        <v>0</v>
      </c>
      <c r="S271">
        <v>0.5</v>
      </c>
      <c r="T271">
        <v>0.5</v>
      </c>
      <c r="U271" s="9">
        <v>0.375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9.03</v>
      </c>
      <c r="AB271">
        <v>0</v>
      </c>
      <c r="AC271">
        <v>74.7</v>
      </c>
      <c r="AD271">
        <v>0</v>
      </c>
      <c r="AE271">
        <v>0</v>
      </c>
      <c r="AI271">
        <v>61.7</v>
      </c>
      <c r="AJ271">
        <v>12.2</v>
      </c>
      <c r="AK271">
        <v>10.3</v>
      </c>
      <c r="AL271">
        <v>4.57</v>
      </c>
      <c r="AM271">
        <v>1.03</v>
      </c>
      <c r="AN271">
        <v>1.02</v>
      </c>
      <c r="AO271">
        <v>0.636</v>
      </c>
      <c r="AP271">
        <v>0.592</v>
      </c>
      <c r="AQ271">
        <v>0</v>
      </c>
      <c r="AR271">
        <v>0.0292</v>
      </c>
      <c r="AS271">
        <v>35.9</v>
      </c>
      <c r="AT271">
        <v>0</v>
      </c>
      <c r="AU271">
        <v>9.6</v>
      </c>
      <c r="AV271">
        <v>1.4</v>
      </c>
      <c r="AW271">
        <v>1.65</v>
      </c>
      <c r="AX271">
        <v>5.98</v>
      </c>
      <c r="AY271">
        <v>0</v>
      </c>
      <c r="AZ271">
        <v>0</v>
      </c>
      <c r="BA271">
        <v>0</v>
      </c>
      <c r="BB271">
        <v>0</v>
      </c>
      <c r="BC271">
        <v>11.82</v>
      </c>
      <c r="BD271">
        <v>279</v>
      </c>
      <c r="BE271" t="b">
        <v>1</v>
      </c>
      <c r="BF271">
        <v>45.749996185302734</v>
      </c>
    </row>
    <row r="272" spans="1:58" ht="12.75">
      <c r="A272" t="s">
        <v>310</v>
      </c>
      <c r="B272" s="3" t="s">
        <v>314</v>
      </c>
      <c r="C272" s="3" t="s">
        <v>314</v>
      </c>
      <c r="D272" s="7" t="s">
        <v>314</v>
      </c>
      <c r="E272" s="5" t="s">
        <v>55</v>
      </c>
      <c r="F272" s="12">
        <v>9</v>
      </c>
      <c r="G272">
        <v>2.65</v>
      </c>
      <c r="H272">
        <v>10</v>
      </c>
      <c r="I272">
        <v>0</v>
      </c>
      <c r="J272">
        <v>0</v>
      </c>
      <c r="K272">
        <v>2.69</v>
      </c>
      <c r="L272">
        <v>0</v>
      </c>
      <c r="M272">
        <v>0</v>
      </c>
      <c r="N272">
        <v>0.157</v>
      </c>
      <c r="O272">
        <v>0.206</v>
      </c>
      <c r="P272">
        <v>0</v>
      </c>
      <c r="Q272">
        <v>0</v>
      </c>
      <c r="R272">
        <v>0</v>
      </c>
      <c r="S272">
        <v>0.563</v>
      </c>
      <c r="T272">
        <v>0.5625</v>
      </c>
      <c r="U272" s="9">
        <v>0.375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6.53</v>
      </c>
      <c r="AB272">
        <v>0</v>
      </c>
      <c r="AC272">
        <v>58.4</v>
      </c>
      <c r="AD272">
        <v>0</v>
      </c>
      <c r="AE272">
        <v>0</v>
      </c>
      <c r="AI272">
        <v>39</v>
      </c>
      <c r="AJ272">
        <v>9.22</v>
      </c>
      <c r="AK272">
        <v>7.79</v>
      </c>
      <c r="AL272">
        <v>3.83</v>
      </c>
      <c r="AM272">
        <v>0.672</v>
      </c>
      <c r="AN272">
        <v>0.809</v>
      </c>
      <c r="AO272">
        <v>0.5</v>
      </c>
      <c r="AP272">
        <v>0.503</v>
      </c>
      <c r="AQ272">
        <v>0</v>
      </c>
      <c r="AR272">
        <v>0.0314</v>
      </c>
      <c r="AS272">
        <v>16.1</v>
      </c>
      <c r="AT272">
        <v>0</v>
      </c>
      <c r="AU272">
        <v>6.59</v>
      </c>
      <c r="AV272">
        <v>0.91</v>
      </c>
      <c r="AW272">
        <v>1.28</v>
      </c>
      <c r="AX272">
        <v>4.52</v>
      </c>
      <c r="AY272">
        <v>0</v>
      </c>
      <c r="AZ272">
        <v>0</v>
      </c>
      <c r="BA272">
        <v>0</v>
      </c>
      <c r="BB272">
        <v>0</v>
      </c>
      <c r="BC272">
        <v>9.794</v>
      </c>
      <c r="BD272">
        <v>280</v>
      </c>
      <c r="BE272" t="b">
        <v>1</v>
      </c>
      <c r="BF272">
        <v>34.574999084075294</v>
      </c>
    </row>
    <row r="273" spans="1:58" ht="12.75">
      <c r="A273" t="s">
        <v>310</v>
      </c>
      <c r="B273" s="3" t="s">
        <v>315</v>
      </c>
      <c r="C273" s="3" t="s">
        <v>315</v>
      </c>
      <c r="D273" s="7" t="s">
        <v>315</v>
      </c>
      <c r="E273" s="5" t="s">
        <v>55</v>
      </c>
      <c r="F273" s="12">
        <v>8</v>
      </c>
      <c r="G273">
        <v>2.37</v>
      </c>
      <c r="H273">
        <v>10</v>
      </c>
      <c r="I273">
        <v>0</v>
      </c>
      <c r="J273">
        <v>0</v>
      </c>
      <c r="K273">
        <v>2.69</v>
      </c>
      <c r="L273">
        <v>0</v>
      </c>
      <c r="M273">
        <v>0</v>
      </c>
      <c r="N273">
        <v>0.141</v>
      </c>
      <c r="O273">
        <v>0.182</v>
      </c>
      <c r="P273">
        <v>0</v>
      </c>
      <c r="Q273">
        <v>0</v>
      </c>
      <c r="R273">
        <v>0</v>
      </c>
      <c r="S273">
        <v>0.563</v>
      </c>
      <c r="T273">
        <v>0.5625</v>
      </c>
      <c r="U273" s="9">
        <v>0.375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7.39</v>
      </c>
      <c r="AB273">
        <v>0</v>
      </c>
      <c r="AC273">
        <v>65</v>
      </c>
      <c r="AD273">
        <v>0</v>
      </c>
      <c r="AE273">
        <v>0</v>
      </c>
      <c r="AI273">
        <v>34.6</v>
      </c>
      <c r="AJ273">
        <v>8.2</v>
      </c>
      <c r="AK273">
        <v>6.95</v>
      </c>
      <c r="AL273">
        <v>3.82</v>
      </c>
      <c r="AM273">
        <v>0.593</v>
      </c>
      <c r="AN273">
        <v>0.711</v>
      </c>
      <c r="AO273">
        <v>0.441</v>
      </c>
      <c r="AP273">
        <v>0.5</v>
      </c>
      <c r="AQ273">
        <v>0</v>
      </c>
      <c r="AR273">
        <v>0.0224</v>
      </c>
      <c r="AS273">
        <v>14.2</v>
      </c>
      <c r="AT273">
        <v>0</v>
      </c>
      <c r="AU273">
        <v>6.57</v>
      </c>
      <c r="AV273">
        <v>0.8</v>
      </c>
      <c r="AW273">
        <v>1.13</v>
      </c>
      <c r="AX273">
        <v>4.01</v>
      </c>
      <c r="AY273">
        <v>0</v>
      </c>
      <c r="AZ273">
        <v>0</v>
      </c>
      <c r="BA273">
        <v>0</v>
      </c>
      <c r="BB273">
        <v>0</v>
      </c>
      <c r="BC273">
        <v>9.818</v>
      </c>
      <c r="BD273">
        <v>281</v>
      </c>
      <c r="BE273" t="b">
        <v>1</v>
      </c>
      <c r="BF273">
        <v>30.749999185403187</v>
      </c>
    </row>
    <row r="274" spans="1:58" ht="12.75">
      <c r="A274" t="s">
        <v>310</v>
      </c>
      <c r="B274" s="3" t="s">
        <v>316</v>
      </c>
      <c r="C274" s="3" t="s">
        <v>316</v>
      </c>
      <c r="D274" s="7" t="s">
        <v>316</v>
      </c>
      <c r="E274" s="5" t="s">
        <v>55</v>
      </c>
      <c r="F274" s="12">
        <v>7.5</v>
      </c>
      <c r="G274">
        <v>2.22</v>
      </c>
      <c r="H274">
        <v>10</v>
      </c>
      <c r="I274">
        <v>0</v>
      </c>
      <c r="J274">
        <v>0</v>
      </c>
      <c r="K274">
        <v>2.69</v>
      </c>
      <c r="L274">
        <v>0</v>
      </c>
      <c r="M274">
        <v>0</v>
      </c>
      <c r="N274">
        <v>0.13</v>
      </c>
      <c r="O274">
        <v>0.173</v>
      </c>
      <c r="P274">
        <v>0</v>
      </c>
      <c r="Q274">
        <v>0</v>
      </c>
      <c r="R274">
        <v>0</v>
      </c>
      <c r="S274">
        <v>0.438</v>
      </c>
      <c r="T274">
        <v>0.4375</v>
      </c>
      <c r="U274" s="9">
        <v>0.3125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7.77</v>
      </c>
      <c r="AB274">
        <v>0</v>
      </c>
      <c r="AC274">
        <v>71</v>
      </c>
      <c r="AD274">
        <v>0</v>
      </c>
      <c r="AE274">
        <v>0</v>
      </c>
      <c r="AI274">
        <v>33</v>
      </c>
      <c r="AJ274">
        <v>7.77</v>
      </c>
      <c r="AK274">
        <v>6.6</v>
      </c>
      <c r="AL274">
        <v>3.85</v>
      </c>
      <c r="AM274">
        <v>0.562</v>
      </c>
      <c r="AN274">
        <v>0.67</v>
      </c>
      <c r="AO274">
        <v>0.418</v>
      </c>
      <c r="AP274">
        <v>0.503</v>
      </c>
      <c r="AQ274">
        <v>0</v>
      </c>
      <c r="AR274">
        <v>0.0187</v>
      </c>
      <c r="AS274">
        <v>13.5</v>
      </c>
      <c r="AT274">
        <v>0</v>
      </c>
      <c r="AU274">
        <v>6.6</v>
      </c>
      <c r="AV274">
        <v>0.77</v>
      </c>
      <c r="AW274">
        <v>1.09</v>
      </c>
      <c r="AX274">
        <v>3.8</v>
      </c>
      <c r="AY274">
        <v>0</v>
      </c>
      <c r="AZ274">
        <v>0</v>
      </c>
      <c r="BA274">
        <v>0</v>
      </c>
      <c r="BB274">
        <v>0</v>
      </c>
      <c r="BC274">
        <v>9.827</v>
      </c>
      <c r="BD274">
        <v>282</v>
      </c>
      <c r="BE274" t="b">
        <v>1</v>
      </c>
      <c r="BF274">
        <v>29.13749885559082</v>
      </c>
    </row>
    <row r="275" spans="1:58" ht="12.75">
      <c r="A275" t="s">
        <v>310</v>
      </c>
      <c r="B275" s="3" t="s">
        <v>317</v>
      </c>
      <c r="C275" s="3" t="s">
        <v>317</v>
      </c>
      <c r="D275" s="7" t="s">
        <v>317</v>
      </c>
      <c r="E275" s="5" t="s">
        <v>55</v>
      </c>
      <c r="F275" s="12">
        <v>6.5</v>
      </c>
      <c r="G275">
        <v>1.92</v>
      </c>
      <c r="H275">
        <v>8</v>
      </c>
      <c r="I275">
        <v>0</v>
      </c>
      <c r="J275">
        <v>0</v>
      </c>
      <c r="K275">
        <v>2.28</v>
      </c>
      <c r="L275">
        <v>0</v>
      </c>
      <c r="M275">
        <v>0</v>
      </c>
      <c r="N275">
        <v>0.135</v>
      </c>
      <c r="O275">
        <v>0.189</v>
      </c>
      <c r="P275">
        <v>0</v>
      </c>
      <c r="Q275">
        <v>0</v>
      </c>
      <c r="R275">
        <v>0</v>
      </c>
      <c r="S275">
        <v>0.563</v>
      </c>
      <c r="T275">
        <v>0.5625</v>
      </c>
      <c r="U275" s="9">
        <v>0.375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6.03</v>
      </c>
      <c r="AB275">
        <v>0</v>
      </c>
      <c r="AC275">
        <v>53.8</v>
      </c>
      <c r="AD275">
        <v>0</v>
      </c>
      <c r="AE275">
        <v>0</v>
      </c>
      <c r="AI275">
        <v>18.5</v>
      </c>
      <c r="AJ275">
        <v>5.43</v>
      </c>
      <c r="AK275">
        <v>4.63</v>
      </c>
      <c r="AL275">
        <v>3.11</v>
      </c>
      <c r="AM275">
        <v>0.376</v>
      </c>
      <c r="AN275">
        <v>0.529</v>
      </c>
      <c r="AO275">
        <v>0.329</v>
      </c>
      <c r="AP275">
        <v>0.443</v>
      </c>
      <c r="AQ275">
        <v>0</v>
      </c>
      <c r="AR275">
        <v>0.0184</v>
      </c>
      <c r="AS275">
        <v>5.73</v>
      </c>
      <c r="AT275">
        <v>0</v>
      </c>
      <c r="AU275">
        <v>4.45</v>
      </c>
      <c r="AV275">
        <v>0.48</v>
      </c>
      <c r="AW275">
        <v>0.79</v>
      </c>
      <c r="AX275">
        <v>2.66</v>
      </c>
      <c r="AY275">
        <v>0</v>
      </c>
      <c r="AZ275">
        <v>0</v>
      </c>
      <c r="BA275">
        <v>0</v>
      </c>
      <c r="BB275">
        <v>0</v>
      </c>
      <c r="BC275">
        <v>7.811</v>
      </c>
      <c r="BD275">
        <v>283</v>
      </c>
      <c r="BE275" t="b">
        <v>1</v>
      </c>
      <c r="BF275">
        <v>20.362499237060547</v>
      </c>
    </row>
    <row r="276" spans="1:58" ht="12.75">
      <c r="A276" t="s">
        <v>310</v>
      </c>
      <c r="B276" s="3" t="s">
        <v>318</v>
      </c>
      <c r="C276" s="3" t="s">
        <v>318</v>
      </c>
      <c r="D276" s="7" t="s">
        <v>318</v>
      </c>
      <c r="E276" s="5" t="s">
        <v>55</v>
      </c>
      <c r="F276" s="12">
        <v>6.2</v>
      </c>
      <c r="G276">
        <v>1.82</v>
      </c>
      <c r="H276">
        <v>8</v>
      </c>
      <c r="I276">
        <v>0</v>
      </c>
      <c r="J276">
        <v>0</v>
      </c>
      <c r="K276">
        <v>2.28</v>
      </c>
      <c r="L276">
        <v>0</v>
      </c>
      <c r="M276">
        <v>0</v>
      </c>
      <c r="N276">
        <v>0.129</v>
      </c>
      <c r="O276">
        <v>0.177</v>
      </c>
      <c r="P276">
        <v>0</v>
      </c>
      <c r="Q276">
        <v>0</v>
      </c>
      <c r="R276">
        <v>0</v>
      </c>
      <c r="S276">
        <v>0.438</v>
      </c>
      <c r="T276">
        <v>0.4375</v>
      </c>
      <c r="U276" s="9">
        <v>0.25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6.44</v>
      </c>
      <c r="AB276">
        <v>0</v>
      </c>
      <c r="AC276">
        <v>56.5</v>
      </c>
      <c r="AD276">
        <v>0</v>
      </c>
      <c r="AE276">
        <v>0</v>
      </c>
      <c r="AI276">
        <v>17.6</v>
      </c>
      <c r="AJ276">
        <v>5.15</v>
      </c>
      <c r="AK276">
        <v>4.39</v>
      </c>
      <c r="AL276">
        <v>3.1</v>
      </c>
      <c r="AM276">
        <v>0.352</v>
      </c>
      <c r="AN276">
        <v>0.495</v>
      </c>
      <c r="AO276">
        <v>0.308</v>
      </c>
      <c r="AP276">
        <v>0.439</v>
      </c>
      <c r="AQ276">
        <v>0</v>
      </c>
      <c r="AR276">
        <v>0.0156</v>
      </c>
      <c r="AS276">
        <v>5.38</v>
      </c>
      <c r="AT276">
        <v>0</v>
      </c>
      <c r="AU276">
        <v>4.46</v>
      </c>
      <c r="AV276">
        <v>0.45</v>
      </c>
      <c r="AW276">
        <v>0.74</v>
      </c>
      <c r="AX276">
        <v>2.52</v>
      </c>
      <c r="AY276">
        <v>0</v>
      </c>
      <c r="AZ276">
        <v>0</v>
      </c>
      <c r="BA276">
        <v>0</v>
      </c>
      <c r="BB276">
        <v>0</v>
      </c>
      <c r="BC276">
        <v>7.823</v>
      </c>
      <c r="BD276">
        <v>284</v>
      </c>
      <c r="BE276" t="b">
        <v>1</v>
      </c>
      <c r="BF276">
        <v>19.312499488393463</v>
      </c>
    </row>
    <row r="277" spans="1:58" ht="12.75">
      <c r="A277" t="s">
        <v>323</v>
      </c>
      <c r="B277" s="3" t="s">
        <v>324</v>
      </c>
      <c r="C277" s="3" t="s">
        <v>324</v>
      </c>
      <c r="D277" s="7" t="s">
        <v>324</v>
      </c>
      <c r="E277" s="5" t="s">
        <v>55</v>
      </c>
      <c r="F277" s="12">
        <v>121</v>
      </c>
      <c r="G277">
        <v>35.5</v>
      </c>
      <c r="H277">
        <v>24.5</v>
      </c>
      <c r="I277">
        <v>0</v>
      </c>
      <c r="J277">
        <v>0</v>
      </c>
      <c r="K277">
        <v>8.05</v>
      </c>
      <c r="L277">
        <v>0</v>
      </c>
      <c r="M277">
        <v>0</v>
      </c>
      <c r="N277">
        <v>0.8</v>
      </c>
      <c r="O277">
        <v>1.09</v>
      </c>
      <c r="P277">
        <v>0</v>
      </c>
      <c r="Q277">
        <v>0</v>
      </c>
      <c r="R277">
        <v>0</v>
      </c>
      <c r="S277">
        <v>2</v>
      </c>
      <c r="T277">
        <v>2</v>
      </c>
      <c r="U277" s="9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3.69</v>
      </c>
      <c r="AB277">
        <v>0</v>
      </c>
      <c r="AC277">
        <v>25.9</v>
      </c>
      <c r="AD277">
        <v>0</v>
      </c>
      <c r="AE277">
        <v>0</v>
      </c>
      <c r="AI277">
        <v>3160</v>
      </c>
      <c r="AJ277">
        <v>306</v>
      </c>
      <c r="AK277">
        <v>258</v>
      </c>
      <c r="AL277">
        <v>9.43</v>
      </c>
      <c r="AM277">
        <v>83</v>
      </c>
      <c r="AN277">
        <v>36.3</v>
      </c>
      <c r="AO277">
        <v>20.6</v>
      </c>
      <c r="AP277">
        <v>1.53</v>
      </c>
      <c r="AQ277">
        <v>0</v>
      </c>
      <c r="AR277">
        <v>12.8</v>
      </c>
      <c r="AS277">
        <v>11400</v>
      </c>
      <c r="AT277">
        <v>0</v>
      </c>
      <c r="AU277">
        <v>47.1</v>
      </c>
      <c r="AV277">
        <v>103</v>
      </c>
      <c r="AW277">
        <v>46.2</v>
      </c>
      <c r="AX277">
        <v>153</v>
      </c>
      <c r="AY277">
        <v>0</v>
      </c>
      <c r="AZ277">
        <v>0</v>
      </c>
      <c r="BA277">
        <v>0</v>
      </c>
      <c r="BB277">
        <v>0</v>
      </c>
      <c r="BC277">
        <v>23.41</v>
      </c>
      <c r="BD277">
        <v>293</v>
      </c>
      <c r="BE277" t="b">
        <v>1</v>
      </c>
      <c r="BF277">
        <v>1147.4999696016312</v>
      </c>
    </row>
    <row r="278" spans="1:58" ht="12.75">
      <c r="A278" t="s">
        <v>323</v>
      </c>
      <c r="B278" s="3" t="s">
        <v>325</v>
      </c>
      <c r="C278" s="3" t="s">
        <v>325</v>
      </c>
      <c r="D278" s="7" t="s">
        <v>325</v>
      </c>
      <c r="E278" s="5" t="s">
        <v>55</v>
      </c>
      <c r="F278" s="12">
        <v>106</v>
      </c>
      <c r="G278">
        <v>31.1</v>
      </c>
      <c r="H278">
        <v>24.5</v>
      </c>
      <c r="I278">
        <v>0</v>
      </c>
      <c r="J278">
        <v>0</v>
      </c>
      <c r="K278">
        <v>7.87</v>
      </c>
      <c r="L278">
        <v>0</v>
      </c>
      <c r="M278">
        <v>0</v>
      </c>
      <c r="N278">
        <v>0.62</v>
      </c>
      <c r="O278">
        <v>1.09</v>
      </c>
      <c r="P278">
        <v>0</v>
      </c>
      <c r="Q278">
        <v>0</v>
      </c>
      <c r="R278">
        <v>0</v>
      </c>
      <c r="S278">
        <v>2</v>
      </c>
      <c r="T278">
        <v>2</v>
      </c>
      <c r="U278" s="9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3.61</v>
      </c>
      <c r="AB278">
        <v>0</v>
      </c>
      <c r="AC278">
        <v>33.4</v>
      </c>
      <c r="AD278">
        <v>0</v>
      </c>
      <c r="AE278">
        <v>0</v>
      </c>
      <c r="AI278">
        <v>2940</v>
      </c>
      <c r="AJ278">
        <v>279</v>
      </c>
      <c r="AK278">
        <v>240</v>
      </c>
      <c r="AL278">
        <v>9.71</v>
      </c>
      <c r="AM278">
        <v>76.8</v>
      </c>
      <c r="AN278">
        <v>33.4</v>
      </c>
      <c r="AO278">
        <v>19.5</v>
      </c>
      <c r="AP278">
        <v>1.57</v>
      </c>
      <c r="AQ278">
        <v>0</v>
      </c>
      <c r="AR278">
        <v>10.1</v>
      </c>
      <c r="AS278">
        <v>10500</v>
      </c>
      <c r="AT278">
        <v>0</v>
      </c>
      <c r="AU278">
        <v>46.1</v>
      </c>
      <c r="AV278">
        <v>98.8</v>
      </c>
      <c r="AW278">
        <v>46.2</v>
      </c>
      <c r="AX278">
        <v>139</v>
      </c>
      <c r="AY278">
        <v>0</v>
      </c>
      <c r="AZ278">
        <v>0</v>
      </c>
      <c r="BA278">
        <v>0</v>
      </c>
      <c r="BB278">
        <v>0</v>
      </c>
      <c r="BC278">
        <v>23.41</v>
      </c>
      <c r="BD278">
        <v>294</v>
      </c>
      <c r="BE278" t="b">
        <v>1</v>
      </c>
      <c r="BF278">
        <v>1046.2499722838402</v>
      </c>
    </row>
    <row r="279" spans="1:58" ht="12.75">
      <c r="A279" t="s">
        <v>323</v>
      </c>
      <c r="B279" s="3" t="s">
        <v>326</v>
      </c>
      <c r="C279" s="3" t="s">
        <v>326</v>
      </c>
      <c r="D279" s="7" t="s">
        <v>326</v>
      </c>
      <c r="E279" s="5" t="s">
        <v>55</v>
      </c>
      <c r="F279" s="12">
        <v>100</v>
      </c>
      <c r="G279">
        <v>29.3</v>
      </c>
      <c r="H279">
        <v>24</v>
      </c>
      <c r="I279">
        <v>0</v>
      </c>
      <c r="J279">
        <v>0</v>
      </c>
      <c r="K279">
        <v>7.25</v>
      </c>
      <c r="L279">
        <v>0</v>
      </c>
      <c r="M279">
        <v>0</v>
      </c>
      <c r="N279">
        <v>0.745</v>
      </c>
      <c r="O279">
        <v>0.87</v>
      </c>
      <c r="P279">
        <v>0</v>
      </c>
      <c r="Q279">
        <v>0</v>
      </c>
      <c r="R279">
        <v>0</v>
      </c>
      <c r="S279">
        <v>1.75</v>
      </c>
      <c r="T279">
        <v>1.75</v>
      </c>
      <c r="U279" s="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4.16</v>
      </c>
      <c r="AB279">
        <v>0</v>
      </c>
      <c r="AC279">
        <v>27.8</v>
      </c>
      <c r="AD279">
        <v>0</v>
      </c>
      <c r="AE279">
        <v>0</v>
      </c>
      <c r="AI279">
        <v>2380</v>
      </c>
      <c r="AJ279">
        <v>239</v>
      </c>
      <c r="AK279">
        <v>199</v>
      </c>
      <c r="AL279">
        <v>9.01</v>
      </c>
      <c r="AM279">
        <v>47.4</v>
      </c>
      <c r="AN279">
        <v>24</v>
      </c>
      <c r="AO279">
        <v>13.1</v>
      </c>
      <c r="AP279">
        <v>1.27</v>
      </c>
      <c r="AQ279">
        <v>0</v>
      </c>
      <c r="AR279">
        <v>7.59</v>
      </c>
      <c r="AS279">
        <v>6350</v>
      </c>
      <c r="AT279">
        <v>0</v>
      </c>
      <c r="AU279">
        <v>41.9</v>
      </c>
      <c r="AV279">
        <v>66</v>
      </c>
      <c r="AW279">
        <v>32.7</v>
      </c>
      <c r="AX279">
        <v>119</v>
      </c>
      <c r="AY279">
        <v>0</v>
      </c>
      <c r="AZ279">
        <v>0</v>
      </c>
      <c r="BA279">
        <v>0</v>
      </c>
      <c r="BB279">
        <v>0</v>
      </c>
      <c r="BC279">
        <v>23.13</v>
      </c>
      <c r="BD279">
        <v>295</v>
      </c>
      <c r="BE279" t="b">
        <v>1</v>
      </c>
      <c r="BF279">
        <v>896.2499389648438</v>
      </c>
    </row>
    <row r="280" spans="1:58" ht="12.75">
      <c r="A280" t="s">
        <v>323</v>
      </c>
      <c r="B280" s="3" t="s">
        <v>327</v>
      </c>
      <c r="C280" s="3" t="s">
        <v>327</v>
      </c>
      <c r="D280" s="7" t="s">
        <v>327</v>
      </c>
      <c r="E280" s="5" t="s">
        <v>55</v>
      </c>
      <c r="F280" s="12">
        <v>90</v>
      </c>
      <c r="G280">
        <v>26.5</v>
      </c>
      <c r="H280">
        <v>24</v>
      </c>
      <c r="I280">
        <v>0</v>
      </c>
      <c r="J280">
        <v>0</v>
      </c>
      <c r="K280">
        <v>7.13</v>
      </c>
      <c r="L280">
        <v>0</v>
      </c>
      <c r="M280">
        <v>0</v>
      </c>
      <c r="N280">
        <v>0.625</v>
      </c>
      <c r="O280">
        <v>0.87</v>
      </c>
      <c r="P280">
        <v>0</v>
      </c>
      <c r="Q280">
        <v>0</v>
      </c>
      <c r="R280">
        <v>0</v>
      </c>
      <c r="S280">
        <v>1.75</v>
      </c>
      <c r="T280">
        <v>1.75</v>
      </c>
      <c r="U280" s="9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4.09</v>
      </c>
      <c r="AB280">
        <v>0</v>
      </c>
      <c r="AC280">
        <v>33.1</v>
      </c>
      <c r="AD280">
        <v>0</v>
      </c>
      <c r="AE280">
        <v>0</v>
      </c>
      <c r="AI280">
        <v>2250</v>
      </c>
      <c r="AJ280">
        <v>222</v>
      </c>
      <c r="AK280">
        <v>187</v>
      </c>
      <c r="AL280">
        <v>9.21</v>
      </c>
      <c r="AM280">
        <v>44.7</v>
      </c>
      <c r="AN280">
        <v>22.4</v>
      </c>
      <c r="AO280">
        <v>12.5</v>
      </c>
      <c r="AP280">
        <v>1.3</v>
      </c>
      <c r="AQ280">
        <v>0</v>
      </c>
      <c r="AR280">
        <v>6.05</v>
      </c>
      <c r="AS280">
        <v>5980</v>
      </c>
      <c r="AT280">
        <v>0</v>
      </c>
      <c r="AU280">
        <v>41.2</v>
      </c>
      <c r="AV280">
        <v>63.8</v>
      </c>
      <c r="AW280">
        <v>32.7</v>
      </c>
      <c r="AX280">
        <v>110</v>
      </c>
      <c r="AY280">
        <v>0</v>
      </c>
      <c r="AZ280">
        <v>0</v>
      </c>
      <c r="BA280">
        <v>0</v>
      </c>
      <c r="BB280">
        <v>0</v>
      </c>
      <c r="BC280">
        <v>23.13</v>
      </c>
      <c r="BD280">
        <v>296</v>
      </c>
      <c r="BE280" t="b">
        <v>1</v>
      </c>
      <c r="BF280">
        <v>832.4999779462814</v>
      </c>
    </row>
    <row r="281" spans="1:58" ht="12.75">
      <c r="A281" t="s">
        <v>323</v>
      </c>
      <c r="B281" s="3" t="s">
        <v>328</v>
      </c>
      <c r="C281" s="3" t="s">
        <v>328</v>
      </c>
      <c r="D281" s="7" t="s">
        <v>328</v>
      </c>
      <c r="E281" s="5" t="s">
        <v>55</v>
      </c>
      <c r="F281" s="12">
        <v>80</v>
      </c>
      <c r="G281">
        <v>23.5</v>
      </c>
      <c r="H281">
        <v>24</v>
      </c>
      <c r="I281">
        <v>0</v>
      </c>
      <c r="J281">
        <v>0</v>
      </c>
      <c r="K281">
        <v>7</v>
      </c>
      <c r="L281">
        <v>0</v>
      </c>
      <c r="M281">
        <v>0</v>
      </c>
      <c r="N281">
        <v>0.5</v>
      </c>
      <c r="O281">
        <v>0.87</v>
      </c>
      <c r="P281">
        <v>0</v>
      </c>
      <c r="Q281">
        <v>0</v>
      </c>
      <c r="R281">
        <v>0</v>
      </c>
      <c r="S281">
        <v>1.75</v>
      </c>
      <c r="T281">
        <v>1.75</v>
      </c>
      <c r="U281" s="9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4.02</v>
      </c>
      <c r="AB281">
        <v>0</v>
      </c>
      <c r="AC281">
        <v>41.4</v>
      </c>
      <c r="AD281">
        <v>0</v>
      </c>
      <c r="AE281">
        <v>0</v>
      </c>
      <c r="AI281">
        <v>2100</v>
      </c>
      <c r="AJ281">
        <v>204</v>
      </c>
      <c r="AK281">
        <v>175</v>
      </c>
      <c r="AL281">
        <v>9.47</v>
      </c>
      <c r="AM281">
        <v>42</v>
      </c>
      <c r="AN281">
        <v>20.8</v>
      </c>
      <c r="AO281">
        <v>12</v>
      </c>
      <c r="AP281">
        <v>1.34</v>
      </c>
      <c r="AQ281">
        <v>0</v>
      </c>
      <c r="AR281">
        <v>4.89</v>
      </c>
      <c r="AS281">
        <v>5620</v>
      </c>
      <c r="AT281">
        <v>0</v>
      </c>
      <c r="AU281">
        <v>40.5</v>
      </c>
      <c r="AV281">
        <v>61.6</v>
      </c>
      <c r="AW281">
        <v>32.7</v>
      </c>
      <c r="AX281">
        <v>101</v>
      </c>
      <c r="AY281">
        <v>0</v>
      </c>
      <c r="AZ281">
        <v>0</v>
      </c>
      <c r="BA281">
        <v>0</v>
      </c>
      <c r="BB281">
        <v>0</v>
      </c>
      <c r="BC281">
        <v>23.13</v>
      </c>
      <c r="BD281">
        <v>297</v>
      </c>
      <c r="BE281" t="b">
        <v>1</v>
      </c>
      <c r="BF281">
        <v>764.9999797344208</v>
      </c>
    </row>
    <row r="282" spans="1:58" ht="12.75">
      <c r="A282" t="s">
        <v>323</v>
      </c>
      <c r="B282" s="3" t="s">
        <v>329</v>
      </c>
      <c r="C282" s="3" t="s">
        <v>329</v>
      </c>
      <c r="D282" s="7" t="s">
        <v>329</v>
      </c>
      <c r="E282" s="5" t="s">
        <v>55</v>
      </c>
      <c r="F282" s="12">
        <v>96</v>
      </c>
      <c r="G282">
        <v>28.2</v>
      </c>
      <c r="H282">
        <v>20.3</v>
      </c>
      <c r="I282">
        <v>0</v>
      </c>
      <c r="J282">
        <v>0</v>
      </c>
      <c r="K282">
        <v>7.2</v>
      </c>
      <c r="L282">
        <v>0</v>
      </c>
      <c r="M282">
        <v>0</v>
      </c>
      <c r="N282">
        <v>0.8</v>
      </c>
      <c r="O282">
        <v>0.92</v>
      </c>
      <c r="P282">
        <v>0</v>
      </c>
      <c r="Q282">
        <v>0</v>
      </c>
      <c r="R282">
        <v>0</v>
      </c>
      <c r="S282">
        <v>1.75</v>
      </c>
      <c r="T282">
        <v>1.75</v>
      </c>
      <c r="U282" s="9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3.91</v>
      </c>
      <c r="AB282">
        <v>0</v>
      </c>
      <c r="AC282">
        <v>21.1</v>
      </c>
      <c r="AD282">
        <v>0</v>
      </c>
      <c r="AE282">
        <v>0</v>
      </c>
      <c r="AI282">
        <v>1670</v>
      </c>
      <c r="AJ282">
        <v>198</v>
      </c>
      <c r="AK282">
        <v>165</v>
      </c>
      <c r="AL282">
        <v>7.71</v>
      </c>
      <c r="AM282">
        <v>49.9</v>
      </c>
      <c r="AN282">
        <v>24.9</v>
      </c>
      <c r="AO282">
        <v>13.9</v>
      </c>
      <c r="AP282">
        <v>1.33</v>
      </c>
      <c r="AQ282">
        <v>0</v>
      </c>
      <c r="AR282">
        <v>8.4</v>
      </c>
      <c r="AS282">
        <v>4690</v>
      </c>
      <c r="AT282">
        <v>0</v>
      </c>
      <c r="AU282">
        <v>34.9</v>
      </c>
      <c r="AV282">
        <v>57.8</v>
      </c>
      <c r="AW282">
        <v>28.5</v>
      </c>
      <c r="AX282">
        <v>98.3</v>
      </c>
      <c r="AY282">
        <v>0</v>
      </c>
      <c r="AZ282">
        <v>0</v>
      </c>
      <c r="BA282">
        <v>0</v>
      </c>
      <c r="BB282">
        <v>0</v>
      </c>
      <c r="BC282">
        <v>19.38</v>
      </c>
      <c r="BD282">
        <v>298</v>
      </c>
      <c r="BE282" t="b">
        <v>1</v>
      </c>
      <c r="BF282">
        <v>742.4999803304672</v>
      </c>
    </row>
    <row r="283" spans="1:58" ht="12.75">
      <c r="A283" t="s">
        <v>323</v>
      </c>
      <c r="B283" s="3" t="s">
        <v>330</v>
      </c>
      <c r="C283" s="3" t="s">
        <v>330</v>
      </c>
      <c r="D283" s="7" t="s">
        <v>330</v>
      </c>
      <c r="E283" s="5" t="s">
        <v>55</v>
      </c>
      <c r="F283" s="12">
        <v>86</v>
      </c>
      <c r="G283">
        <v>25.3</v>
      </c>
      <c r="H283">
        <v>20.3</v>
      </c>
      <c r="I283">
        <v>0</v>
      </c>
      <c r="J283">
        <v>0</v>
      </c>
      <c r="K283">
        <v>7.06</v>
      </c>
      <c r="L283">
        <v>0</v>
      </c>
      <c r="M283">
        <v>0</v>
      </c>
      <c r="N283">
        <v>0.66</v>
      </c>
      <c r="O283">
        <v>0.92</v>
      </c>
      <c r="P283">
        <v>0</v>
      </c>
      <c r="Q283">
        <v>0</v>
      </c>
      <c r="R283">
        <v>0</v>
      </c>
      <c r="S283">
        <v>1.75</v>
      </c>
      <c r="T283">
        <v>1.75</v>
      </c>
      <c r="U283" s="9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3.84</v>
      </c>
      <c r="AB283">
        <v>0</v>
      </c>
      <c r="AC283">
        <v>25.6</v>
      </c>
      <c r="AD283">
        <v>0</v>
      </c>
      <c r="AE283">
        <v>0</v>
      </c>
      <c r="AI283">
        <v>1570</v>
      </c>
      <c r="AJ283">
        <v>183</v>
      </c>
      <c r="AK283">
        <v>155</v>
      </c>
      <c r="AL283">
        <v>7.89</v>
      </c>
      <c r="AM283">
        <v>46.6</v>
      </c>
      <c r="AN283">
        <v>23.1</v>
      </c>
      <c r="AO283">
        <v>13.2</v>
      </c>
      <c r="AP283">
        <v>1.36</v>
      </c>
      <c r="AQ283">
        <v>0</v>
      </c>
      <c r="AR283">
        <v>6.65</v>
      </c>
      <c r="AS283">
        <v>4370</v>
      </c>
      <c r="AT283">
        <v>0</v>
      </c>
      <c r="AU283">
        <v>34.2</v>
      </c>
      <c r="AV283">
        <v>55.5</v>
      </c>
      <c r="AW283">
        <v>28.5</v>
      </c>
      <c r="AX283">
        <v>91.1</v>
      </c>
      <c r="AY283">
        <v>0</v>
      </c>
      <c r="AZ283">
        <v>0</v>
      </c>
      <c r="BA283">
        <v>0</v>
      </c>
      <c r="BB283">
        <v>0</v>
      </c>
      <c r="BC283">
        <v>19.38</v>
      </c>
      <c r="BD283">
        <v>299</v>
      </c>
      <c r="BE283" t="b">
        <v>1</v>
      </c>
      <c r="BF283">
        <v>686.2499818205833</v>
      </c>
    </row>
    <row r="284" spans="1:58" ht="12.75">
      <c r="A284" t="s">
        <v>323</v>
      </c>
      <c r="B284" s="3" t="s">
        <v>331</v>
      </c>
      <c r="C284" s="3" t="s">
        <v>331</v>
      </c>
      <c r="D284" s="7" t="s">
        <v>331</v>
      </c>
      <c r="E284" s="5" t="s">
        <v>55</v>
      </c>
      <c r="F284" s="12">
        <v>75</v>
      </c>
      <c r="G284">
        <v>22</v>
      </c>
      <c r="H284">
        <v>20</v>
      </c>
      <c r="I284">
        <v>0</v>
      </c>
      <c r="J284">
        <v>0</v>
      </c>
      <c r="K284">
        <v>6.39</v>
      </c>
      <c r="L284">
        <v>0</v>
      </c>
      <c r="M284">
        <v>0</v>
      </c>
      <c r="N284">
        <v>0.635</v>
      </c>
      <c r="O284">
        <v>0.795</v>
      </c>
      <c r="P284">
        <v>0</v>
      </c>
      <c r="Q284">
        <v>0</v>
      </c>
      <c r="R284">
        <v>0</v>
      </c>
      <c r="S284">
        <v>1.63</v>
      </c>
      <c r="T284">
        <v>1.625</v>
      </c>
      <c r="U284" s="9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4.02</v>
      </c>
      <c r="AB284">
        <v>0</v>
      </c>
      <c r="AC284">
        <v>26.6</v>
      </c>
      <c r="AD284">
        <v>0</v>
      </c>
      <c r="AE284">
        <v>0</v>
      </c>
      <c r="AI284">
        <v>1280</v>
      </c>
      <c r="AJ284">
        <v>152</v>
      </c>
      <c r="AK284">
        <v>128</v>
      </c>
      <c r="AL284">
        <v>7.62</v>
      </c>
      <c r="AM284">
        <v>29.5</v>
      </c>
      <c r="AN284">
        <v>16.7</v>
      </c>
      <c r="AO284">
        <v>9.25</v>
      </c>
      <c r="AP284">
        <v>1.16</v>
      </c>
      <c r="AQ284">
        <v>0</v>
      </c>
      <c r="AR284">
        <v>4.59</v>
      </c>
      <c r="AS284">
        <v>2720</v>
      </c>
      <c r="AT284">
        <v>0</v>
      </c>
      <c r="AU284">
        <v>30.7</v>
      </c>
      <c r="AV284">
        <v>38.9</v>
      </c>
      <c r="AW284">
        <v>21.9</v>
      </c>
      <c r="AX284">
        <v>75.6</v>
      </c>
      <c r="AY284">
        <v>0</v>
      </c>
      <c r="AZ284">
        <v>0</v>
      </c>
      <c r="BA284">
        <v>0</v>
      </c>
      <c r="BB284">
        <v>0</v>
      </c>
      <c r="BC284">
        <v>19.205</v>
      </c>
      <c r="BD284">
        <v>300</v>
      </c>
      <c r="BE284" t="b">
        <v>1</v>
      </c>
      <c r="BF284">
        <v>569.9999389648438</v>
      </c>
    </row>
    <row r="285" spans="1:58" ht="12.75">
      <c r="A285" t="s">
        <v>323</v>
      </c>
      <c r="B285" s="3" t="s">
        <v>332</v>
      </c>
      <c r="C285" s="3" t="s">
        <v>332</v>
      </c>
      <c r="D285" s="7" t="s">
        <v>332</v>
      </c>
      <c r="E285" s="5" t="s">
        <v>55</v>
      </c>
      <c r="F285" s="12">
        <v>66</v>
      </c>
      <c r="G285">
        <v>19.4</v>
      </c>
      <c r="H285">
        <v>20</v>
      </c>
      <c r="I285">
        <v>0</v>
      </c>
      <c r="J285">
        <v>0</v>
      </c>
      <c r="K285">
        <v>6.26</v>
      </c>
      <c r="L285">
        <v>0</v>
      </c>
      <c r="M285">
        <v>0</v>
      </c>
      <c r="N285">
        <v>0.505</v>
      </c>
      <c r="O285">
        <v>0.795</v>
      </c>
      <c r="P285">
        <v>0</v>
      </c>
      <c r="Q285">
        <v>0</v>
      </c>
      <c r="R285">
        <v>0</v>
      </c>
      <c r="S285">
        <v>1.63</v>
      </c>
      <c r="T285">
        <v>1.625</v>
      </c>
      <c r="U285" s="9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3.93</v>
      </c>
      <c r="AB285">
        <v>0</v>
      </c>
      <c r="AC285">
        <v>33.5</v>
      </c>
      <c r="AD285">
        <v>0</v>
      </c>
      <c r="AE285">
        <v>0</v>
      </c>
      <c r="AI285">
        <v>1190</v>
      </c>
      <c r="AJ285">
        <v>139</v>
      </c>
      <c r="AK285">
        <v>119</v>
      </c>
      <c r="AL285">
        <v>7.83</v>
      </c>
      <c r="AM285">
        <v>27.5</v>
      </c>
      <c r="AN285">
        <v>15.4</v>
      </c>
      <c r="AO285">
        <v>8.78</v>
      </c>
      <c r="AP285">
        <v>1.19</v>
      </c>
      <c r="AQ285">
        <v>0</v>
      </c>
      <c r="AR285">
        <v>3.58</v>
      </c>
      <c r="AS285">
        <v>2530</v>
      </c>
      <c r="AT285">
        <v>0</v>
      </c>
      <c r="AU285">
        <v>30</v>
      </c>
      <c r="AV285">
        <v>37.3</v>
      </c>
      <c r="AW285">
        <v>21.9</v>
      </c>
      <c r="AX285">
        <v>69.1</v>
      </c>
      <c r="AY285">
        <v>0</v>
      </c>
      <c r="AZ285">
        <v>0</v>
      </c>
      <c r="BA285">
        <v>0</v>
      </c>
      <c r="BB285">
        <v>0</v>
      </c>
      <c r="BC285">
        <v>19.205</v>
      </c>
      <c r="BD285">
        <v>301</v>
      </c>
      <c r="BE285" t="b">
        <v>1</v>
      </c>
      <c r="BF285">
        <v>521.2499861915906</v>
      </c>
    </row>
    <row r="286" spans="1:58" ht="12.75">
      <c r="A286" t="s">
        <v>323</v>
      </c>
      <c r="B286" s="3" t="s">
        <v>333</v>
      </c>
      <c r="C286" s="3" t="s">
        <v>333</v>
      </c>
      <c r="D286" s="7" t="s">
        <v>333</v>
      </c>
      <c r="E286" s="5" t="s">
        <v>55</v>
      </c>
      <c r="F286" s="12">
        <v>70</v>
      </c>
      <c r="G286">
        <v>20.5</v>
      </c>
      <c r="H286">
        <v>18</v>
      </c>
      <c r="I286">
        <v>0</v>
      </c>
      <c r="J286">
        <v>0</v>
      </c>
      <c r="K286">
        <v>6.25</v>
      </c>
      <c r="L286">
        <v>0</v>
      </c>
      <c r="M286">
        <v>0</v>
      </c>
      <c r="N286">
        <v>0.711</v>
      </c>
      <c r="O286">
        <v>0.691</v>
      </c>
      <c r="P286">
        <v>0</v>
      </c>
      <c r="Q286">
        <v>0</v>
      </c>
      <c r="R286">
        <v>0</v>
      </c>
      <c r="S286">
        <v>1.5</v>
      </c>
      <c r="T286">
        <v>1.5</v>
      </c>
      <c r="U286" s="9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4.52</v>
      </c>
      <c r="AB286">
        <v>0</v>
      </c>
      <c r="AC286">
        <v>21.5</v>
      </c>
      <c r="AD286">
        <v>0</v>
      </c>
      <c r="AE286">
        <v>0</v>
      </c>
      <c r="AI286">
        <v>923</v>
      </c>
      <c r="AJ286">
        <v>124</v>
      </c>
      <c r="AK286">
        <v>103</v>
      </c>
      <c r="AL286">
        <v>6.7</v>
      </c>
      <c r="AM286">
        <v>24</v>
      </c>
      <c r="AN286">
        <v>14.3</v>
      </c>
      <c r="AO286">
        <v>7.69</v>
      </c>
      <c r="AP286">
        <v>1.08</v>
      </c>
      <c r="AQ286">
        <v>0</v>
      </c>
      <c r="AR286">
        <v>4.1</v>
      </c>
      <c r="AS286">
        <v>1800</v>
      </c>
      <c r="AT286">
        <v>0</v>
      </c>
      <c r="AU286">
        <v>27</v>
      </c>
      <c r="AV286">
        <v>29.2</v>
      </c>
      <c r="AW286">
        <v>16.6</v>
      </c>
      <c r="AX286">
        <v>61.9</v>
      </c>
      <c r="AY286">
        <v>0</v>
      </c>
      <c r="AZ286">
        <v>0</v>
      </c>
      <c r="BA286">
        <v>0</v>
      </c>
      <c r="BB286">
        <v>0</v>
      </c>
      <c r="BC286">
        <v>17.309</v>
      </c>
      <c r="BD286">
        <v>302</v>
      </c>
      <c r="BE286" t="b">
        <v>1</v>
      </c>
      <c r="BF286">
        <v>464.9999876817067</v>
      </c>
    </row>
    <row r="287" spans="1:58" ht="12.75">
      <c r="A287" t="s">
        <v>323</v>
      </c>
      <c r="B287" s="3" t="s">
        <v>334</v>
      </c>
      <c r="C287" s="3" t="s">
        <v>334</v>
      </c>
      <c r="D287" s="7" t="s">
        <v>334</v>
      </c>
      <c r="E287" s="5" t="s">
        <v>55</v>
      </c>
      <c r="F287" s="12">
        <v>54.7</v>
      </c>
      <c r="G287">
        <v>16</v>
      </c>
      <c r="H287">
        <v>18</v>
      </c>
      <c r="I287">
        <v>0</v>
      </c>
      <c r="J287">
        <v>0</v>
      </c>
      <c r="K287">
        <v>6</v>
      </c>
      <c r="L287">
        <v>0</v>
      </c>
      <c r="M287">
        <v>0</v>
      </c>
      <c r="N287">
        <v>0.461</v>
      </c>
      <c r="O287">
        <v>0.691</v>
      </c>
      <c r="P287">
        <v>0</v>
      </c>
      <c r="Q287">
        <v>0</v>
      </c>
      <c r="R287">
        <v>0</v>
      </c>
      <c r="S287">
        <v>1.5</v>
      </c>
      <c r="T287">
        <v>1.5</v>
      </c>
      <c r="U287" s="9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4.34</v>
      </c>
      <c r="AB287">
        <v>0</v>
      </c>
      <c r="AC287">
        <v>33.2</v>
      </c>
      <c r="AD287">
        <v>0</v>
      </c>
      <c r="AE287">
        <v>0</v>
      </c>
      <c r="AI287">
        <v>801</v>
      </c>
      <c r="AJ287">
        <v>104</v>
      </c>
      <c r="AK287">
        <v>89</v>
      </c>
      <c r="AL287">
        <v>7.07</v>
      </c>
      <c r="AM287">
        <v>20.7</v>
      </c>
      <c r="AN287">
        <v>12.1</v>
      </c>
      <c r="AO287">
        <v>6.91</v>
      </c>
      <c r="AP287">
        <v>1.14</v>
      </c>
      <c r="AQ287">
        <v>0</v>
      </c>
      <c r="AR287">
        <v>2.33</v>
      </c>
      <c r="AS287">
        <v>1550</v>
      </c>
      <c r="AT287">
        <v>0</v>
      </c>
      <c r="AU287">
        <v>26</v>
      </c>
      <c r="AV287">
        <v>26.9</v>
      </c>
      <c r="AW287">
        <v>16.6</v>
      </c>
      <c r="AX287">
        <v>51.8</v>
      </c>
      <c r="AY287">
        <v>0</v>
      </c>
      <c r="AZ287">
        <v>0</v>
      </c>
      <c r="BA287">
        <v>0</v>
      </c>
      <c r="BB287">
        <v>0</v>
      </c>
      <c r="BC287">
        <v>17.309</v>
      </c>
      <c r="BD287">
        <v>303</v>
      </c>
      <c r="BE287" t="b">
        <v>1</v>
      </c>
      <c r="BF287">
        <v>389.9999896685282</v>
      </c>
    </row>
    <row r="288" spans="1:58" ht="12.75">
      <c r="A288" t="s">
        <v>323</v>
      </c>
      <c r="B288" s="3" t="s">
        <v>335</v>
      </c>
      <c r="C288" s="3" t="s">
        <v>335</v>
      </c>
      <c r="D288" s="7" t="s">
        <v>335</v>
      </c>
      <c r="E288" s="5" t="s">
        <v>55</v>
      </c>
      <c r="F288" s="12">
        <v>50</v>
      </c>
      <c r="G288">
        <v>14.7</v>
      </c>
      <c r="H288">
        <v>15</v>
      </c>
      <c r="I288">
        <v>0</v>
      </c>
      <c r="J288">
        <v>0</v>
      </c>
      <c r="K288">
        <v>5.64</v>
      </c>
      <c r="L288">
        <v>0</v>
      </c>
      <c r="M288">
        <v>0</v>
      </c>
      <c r="N288">
        <v>0.55</v>
      </c>
      <c r="O288">
        <v>0.622</v>
      </c>
      <c r="P288">
        <v>0</v>
      </c>
      <c r="Q288">
        <v>0</v>
      </c>
      <c r="R288">
        <v>0</v>
      </c>
      <c r="S288">
        <v>1.38</v>
      </c>
      <c r="T288">
        <v>1.375</v>
      </c>
      <c r="U288" s="9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4.53</v>
      </c>
      <c r="AB288">
        <v>0</v>
      </c>
      <c r="AC288">
        <v>22.7</v>
      </c>
      <c r="AD288">
        <v>0</v>
      </c>
      <c r="AE288">
        <v>0</v>
      </c>
      <c r="AI288">
        <v>485</v>
      </c>
      <c r="AJ288">
        <v>77</v>
      </c>
      <c r="AK288">
        <v>64.7</v>
      </c>
      <c r="AL288">
        <v>5.75</v>
      </c>
      <c r="AM288">
        <v>15.6</v>
      </c>
      <c r="AN288">
        <v>10</v>
      </c>
      <c r="AO288">
        <v>5.53</v>
      </c>
      <c r="AP288">
        <v>1.03</v>
      </c>
      <c r="AQ288">
        <v>0</v>
      </c>
      <c r="AR288">
        <v>2.12</v>
      </c>
      <c r="AS288">
        <v>805</v>
      </c>
      <c r="AT288">
        <v>0</v>
      </c>
      <c r="AU288">
        <v>20.3</v>
      </c>
      <c r="AV288">
        <v>17.8</v>
      </c>
      <c r="AW288">
        <v>11.4</v>
      </c>
      <c r="AX288">
        <v>38.2</v>
      </c>
      <c r="AY288">
        <v>0</v>
      </c>
      <c r="AZ288">
        <v>0</v>
      </c>
      <c r="BA288">
        <v>0</v>
      </c>
      <c r="BB288">
        <v>0</v>
      </c>
      <c r="BC288">
        <v>14.378</v>
      </c>
      <c r="BD288">
        <v>304</v>
      </c>
      <c r="BE288" t="b">
        <v>1</v>
      </c>
      <c r="BF288">
        <v>288.7499923507372</v>
      </c>
    </row>
    <row r="289" spans="1:58" ht="12.75">
      <c r="A289" t="s">
        <v>323</v>
      </c>
      <c r="B289" s="3" t="s">
        <v>336</v>
      </c>
      <c r="C289" s="3" t="s">
        <v>336</v>
      </c>
      <c r="D289" s="7" t="s">
        <v>336</v>
      </c>
      <c r="E289" s="5" t="s">
        <v>55</v>
      </c>
      <c r="F289" s="12">
        <v>42.9</v>
      </c>
      <c r="G289">
        <v>12.6</v>
      </c>
      <c r="H289">
        <v>15</v>
      </c>
      <c r="I289">
        <v>0</v>
      </c>
      <c r="J289">
        <v>0</v>
      </c>
      <c r="K289">
        <v>5.5</v>
      </c>
      <c r="L289">
        <v>0</v>
      </c>
      <c r="M289">
        <v>0</v>
      </c>
      <c r="N289">
        <v>0.411</v>
      </c>
      <c r="O289">
        <v>0.622</v>
      </c>
      <c r="P289">
        <v>0</v>
      </c>
      <c r="Q289">
        <v>0</v>
      </c>
      <c r="R289">
        <v>0</v>
      </c>
      <c r="S289">
        <v>1.38</v>
      </c>
      <c r="T289">
        <v>1.375</v>
      </c>
      <c r="U289" s="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4.42</v>
      </c>
      <c r="AB289">
        <v>0</v>
      </c>
      <c r="AC289">
        <v>30.4</v>
      </c>
      <c r="AD289">
        <v>0</v>
      </c>
      <c r="AE289">
        <v>0</v>
      </c>
      <c r="AI289">
        <v>446</v>
      </c>
      <c r="AJ289">
        <v>69.2</v>
      </c>
      <c r="AK289">
        <v>59.4</v>
      </c>
      <c r="AL289">
        <v>5.95</v>
      </c>
      <c r="AM289">
        <v>14.3</v>
      </c>
      <c r="AN289">
        <v>9.08</v>
      </c>
      <c r="AO289">
        <v>5.19</v>
      </c>
      <c r="AP289">
        <v>1.06</v>
      </c>
      <c r="AQ289">
        <v>0</v>
      </c>
      <c r="AR289">
        <v>1.54</v>
      </c>
      <c r="AS289">
        <v>737</v>
      </c>
      <c r="AT289">
        <v>0</v>
      </c>
      <c r="AU289">
        <v>19.8</v>
      </c>
      <c r="AV289">
        <v>16.9</v>
      </c>
      <c r="AW289">
        <v>11.4</v>
      </c>
      <c r="AX289">
        <v>34.3</v>
      </c>
      <c r="AY289">
        <v>0</v>
      </c>
      <c r="AZ289">
        <v>0</v>
      </c>
      <c r="BA289">
        <v>0</v>
      </c>
      <c r="BB289">
        <v>0</v>
      </c>
      <c r="BC289">
        <v>14.378</v>
      </c>
      <c r="BD289">
        <v>305</v>
      </c>
      <c r="BE289" t="b">
        <v>1</v>
      </c>
      <c r="BF289">
        <v>259.4999931255976</v>
      </c>
    </row>
    <row r="290" spans="1:58" ht="12.75">
      <c r="A290" t="s">
        <v>323</v>
      </c>
      <c r="B290" s="3" t="s">
        <v>337</v>
      </c>
      <c r="C290" s="3" t="s">
        <v>337</v>
      </c>
      <c r="D290" s="7" t="s">
        <v>337</v>
      </c>
      <c r="E290" s="5" t="s">
        <v>55</v>
      </c>
      <c r="F290" s="12">
        <v>50</v>
      </c>
      <c r="G290">
        <v>14.6</v>
      </c>
      <c r="H290">
        <v>12</v>
      </c>
      <c r="I290">
        <v>0</v>
      </c>
      <c r="J290">
        <v>0</v>
      </c>
      <c r="K290">
        <v>5.48</v>
      </c>
      <c r="L290">
        <v>0</v>
      </c>
      <c r="M290">
        <v>0</v>
      </c>
      <c r="N290">
        <v>0.687</v>
      </c>
      <c r="O290">
        <v>0.659</v>
      </c>
      <c r="P290">
        <v>0</v>
      </c>
      <c r="Q290">
        <v>0</v>
      </c>
      <c r="R290">
        <v>0</v>
      </c>
      <c r="S290">
        <v>1.44</v>
      </c>
      <c r="T290">
        <v>1.4375</v>
      </c>
      <c r="U290" s="9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4.16</v>
      </c>
      <c r="AB290">
        <v>0</v>
      </c>
      <c r="AC290">
        <v>13.7</v>
      </c>
      <c r="AD290">
        <v>0</v>
      </c>
      <c r="AE290">
        <v>0</v>
      </c>
      <c r="AI290">
        <v>303</v>
      </c>
      <c r="AJ290">
        <v>60.9</v>
      </c>
      <c r="AK290">
        <v>50.6</v>
      </c>
      <c r="AL290">
        <v>4.55</v>
      </c>
      <c r="AM290">
        <v>15.6</v>
      </c>
      <c r="AN290">
        <v>10.3</v>
      </c>
      <c r="AO290">
        <v>5.69</v>
      </c>
      <c r="AP290">
        <v>1.03</v>
      </c>
      <c r="AQ290">
        <v>0</v>
      </c>
      <c r="AR290">
        <v>2.77</v>
      </c>
      <c r="AS290">
        <v>501</v>
      </c>
      <c r="AT290">
        <v>0</v>
      </c>
      <c r="AU290">
        <v>15.5</v>
      </c>
      <c r="AV290">
        <v>14</v>
      </c>
      <c r="AW290">
        <v>8.95</v>
      </c>
      <c r="AX290">
        <v>30.3</v>
      </c>
      <c r="AY290">
        <v>0</v>
      </c>
      <c r="AZ290">
        <v>0</v>
      </c>
      <c r="BA290">
        <v>0</v>
      </c>
      <c r="BB290">
        <v>0</v>
      </c>
      <c r="BC290">
        <v>11.341</v>
      </c>
      <c r="BD290">
        <v>306</v>
      </c>
      <c r="BE290" t="b">
        <v>1</v>
      </c>
      <c r="BF290">
        <v>228.37499395012856</v>
      </c>
    </row>
    <row r="291" spans="1:58" ht="12.75">
      <c r="A291" t="s">
        <v>323</v>
      </c>
      <c r="B291" s="3" t="s">
        <v>338</v>
      </c>
      <c r="C291" s="3" t="s">
        <v>338</v>
      </c>
      <c r="D291" s="7" t="s">
        <v>338</v>
      </c>
      <c r="E291" s="5" t="s">
        <v>55</v>
      </c>
      <c r="F291" s="12">
        <v>40.8</v>
      </c>
      <c r="G291">
        <v>11.9</v>
      </c>
      <c r="H291">
        <v>12</v>
      </c>
      <c r="I291">
        <v>0</v>
      </c>
      <c r="J291">
        <v>0</v>
      </c>
      <c r="K291">
        <v>5.25</v>
      </c>
      <c r="L291">
        <v>0</v>
      </c>
      <c r="M291">
        <v>0</v>
      </c>
      <c r="N291">
        <v>0.462</v>
      </c>
      <c r="O291">
        <v>0.659</v>
      </c>
      <c r="P291">
        <v>0</v>
      </c>
      <c r="Q291">
        <v>0</v>
      </c>
      <c r="R291">
        <v>0</v>
      </c>
      <c r="S291">
        <v>1.44</v>
      </c>
      <c r="T291">
        <v>1.4375</v>
      </c>
      <c r="U291" s="9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3.98</v>
      </c>
      <c r="AB291">
        <v>0</v>
      </c>
      <c r="AC291">
        <v>20.6</v>
      </c>
      <c r="AD291">
        <v>0</v>
      </c>
      <c r="AE291">
        <v>0</v>
      </c>
      <c r="AI291">
        <v>270</v>
      </c>
      <c r="AJ291">
        <v>52.7</v>
      </c>
      <c r="AK291">
        <v>45.1</v>
      </c>
      <c r="AL291">
        <v>4.76</v>
      </c>
      <c r="AM291">
        <v>13.5</v>
      </c>
      <c r="AN291">
        <v>8.86</v>
      </c>
      <c r="AO291">
        <v>5.13</v>
      </c>
      <c r="AP291">
        <v>1.06</v>
      </c>
      <c r="AQ291">
        <v>0</v>
      </c>
      <c r="AR291">
        <v>1.69</v>
      </c>
      <c r="AS291">
        <v>433</v>
      </c>
      <c r="AT291">
        <v>0</v>
      </c>
      <c r="AU291">
        <v>14.9</v>
      </c>
      <c r="AV291">
        <v>12.9</v>
      </c>
      <c r="AW291">
        <v>8.95</v>
      </c>
      <c r="AX291">
        <v>26.2</v>
      </c>
      <c r="AY291">
        <v>0</v>
      </c>
      <c r="AZ291">
        <v>0</v>
      </c>
      <c r="BA291">
        <v>0</v>
      </c>
      <c r="BB291">
        <v>0</v>
      </c>
      <c r="BC291">
        <v>11.341</v>
      </c>
      <c r="BD291">
        <v>307</v>
      </c>
      <c r="BE291" t="b">
        <v>1</v>
      </c>
      <c r="BF291">
        <v>197.62498474121094</v>
      </c>
    </row>
    <row r="292" spans="1:58" ht="12.75">
      <c r="A292" t="s">
        <v>323</v>
      </c>
      <c r="B292" s="3" t="s">
        <v>339</v>
      </c>
      <c r="C292" s="3" t="s">
        <v>339</v>
      </c>
      <c r="D292" s="7" t="s">
        <v>339</v>
      </c>
      <c r="E292" s="5" t="s">
        <v>55</v>
      </c>
      <c r="F292" s="12">
        <v>35</v>
      </c>
      <c r="G292">
        <v>10.2</v>
      </c>
      <c r="H292">
        <v>12</v>
      </c>
      <c r="I292">
        <v>0</v>
      </c>
      <c r="J292">
        <v>0</v>
      </c>
      <c r="K292">
        <v>5.08</v>
      </c>
      <c r="L292">
        <v>0</v>
      </c>
      <c r="M292">
        <v>0</v>
      </c>
      <c r="N292">
        <v>0.428</v>
      </c>
      <c r="O292">
        <v>0.544</v>
      </c>
      <c r="P292">
        <v>0</v>
      </c>
      <c r="Q292">
        <v>0</v>
      </c>
      <c r="R292">
        <v>0</v>
      </c>
      <c r="S292">
        <v>1.19</v>
      </c>
      <c r="T292">
        <v>1.1875</v>
      </c>
      <c r="U292" s="9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4.67</v>
      </c>
      <c r="AB292">
        <v>0</v>
      </c>
      <c r="AC292">
        <v>23.1</v>
      </c>
      <c r="AD292">
        <v>0</v>
      </c>
      <c r="AE292">
        <v>0</v>
      </c>
      <c r="AI292">
        <v>228</v>
      </c>
      <c r="AJ292">
        <v>44.6</v>
      </c>
      <c r="AK292">
        <v>38.1</v>
      </c>
      <c r="AL292">
        <v>4.72</v>
      </c>
      <c r="AM292">
        <v>9.84</v>
      </c>
      <c r="AN292">
        <v>6.8</v>
      </c>
      <c r="AO292">
        <v>3.88</v>
      </c>
      <c r="AP292">
        <v>0.98</v>
      </c>
      <c r="AQ292">
        <v>0</v>
      </c>
      <c r="AR292">
        <v>1.05</v>
      </c>
      <c r="AS292">
        <v>323</v>
      </c>
      <c r="AT292">
        <v>0</v>
      </c>
      <c r="AU292">
        <v>14.5</v>
      </c>
      <c r="AV292">
        <v>10</v>
      </c>
      <c r="AW292">
        <v>7.24</v>
      </c>
      <c r="AX292">
        <v>22.2</v>
      </c>
      <c r="AY292">
        <v>0</v>
      </c>
      <c r="AZ292">
        <v>0</v>
      </c>
      <c r="BA292">
        <v>0</v>
      </c>
      <c r="BB292">
        <v>0</v>
      </c>
      <c r="BC292">
        <v>11.456</v>
      </c>
      <c r="BD292">
        <v>308</v>
      </c>
      <c r="BE292" t="b">
        <v>1</v>
      </c>
      <c r="BF292">
        <v>167.24998474121094</v>
      </c>
    </row>
    <row r="293" spans="1:58" ht="12.75">
      <c r="A293" t="s">
        <v>323</v>
      </c>
      <c r="B293" s="3" t="s">
        <v>340</v>
      </c>
      <c r="C293" s="3" t="s">
        <v>340</v>
      </c>
      <c r="D293" s="7" t="s">
        <v>340</v>
      </c>
      <c r="E293" s="5" t="s">
        <v>55</v>
      </c>
      <c r="F293" s="12">
        <v>31.8</v>
      </c>
      <c r="G293">
        <v>9.31</v>
      </c>
      <c r="H293">
        <v>12</v>
      </c>
      <c r="I293">
        <v>0</v>
      </c>
      <c r="J293">
        <v>0</v>
      </c>
      <c r="K293">
        <v>5</v>
      </c>
      <c r="L293">
        <v>0</v>
      </c>
      <c r="M293">
        <v>0</v>
      </c>
      <c r="N293">
        <v>0.35</v>
      </c>
      <c r="O293">
        <v>0.544</v>
      </c>
      <c r="P293">
        <v>0</v>
      </c>
      <c r="Q293">
        <v>0</v>
      </c>
      <c r="R293">
        <v>0</v>
      </c>
      <c r="S293">
        <v>1.19</v>
      </c>
      <c r="T293">
        <v>1.1875</v>
      </c>
      <c r="U293" s="9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4.6</v>
      </c>
      <c r="AB293">
        <v>0</v>
      </c>
      <c r="AC293">
        <v>28.3</v>
      </c>
      <c r="AD293">
        <v>0</v>
      </c>
      <c r="AE293">
        <v>0</v>
      </c>
      <c r="AI293">
        <v>217</v>
      </c>
      <c r="AJ293">
        <v>41.8</v>
      </c>
      <c r="AK293">
        <v>36.2</v>
      </c>
      <c r="AL293">
        <v>4.83</v>
      </c>
      <c r="AM293">
        <v>9.33</v>
      </c>
      <c r="AN293">
        <v>6.44</v>
      </c>
      <c r="AO293">
        <v>3.73</v>
      </c>
      <c r="AP293">
        <v>1</v>
      </c>
      <c r="AQ293">
        <v>0</v>
      </c>
      <c r="AR293">
        <v>0.878</v>
      </c>
      <c r="AS293">
        <v>306</v>
      </c>
      <c r="AT293">
        <v>0</v>
      </c>
      <c r="AU293">
        <v>14.3</v>
      </c>
      <c r="AV293">
        <v>9.74</v>
      </c>
      <c r="AW293">
        <v>7.24</v>
      </c>
      <c r="AX293">
        <v>20.8</v>
      </c>
      <c r="AY293">
        <v>0</v>
      </c>
      <c r="AZ293">
        <v>0</v>
      </c>
      <c r="BA293">
        <v>0</v>
      </c>
      <c r="BB293">
        <v>0</v>
      </c>
      <c r="BC293">
        <v>11.456</v>
      </c>
      <c r="BD293">
        <v>309</v>
      </c>
      <c r="BE293" t="b">
        <v>1</v>
      </c>
      <c r="BF293">
        <v>156.74999584754306</v>
      </c>
    </row>
    <row r="294" spans="1:58" ht="12.75">
      <c r="A294" t="s">
        <v>323</v>
      </c>
      <c r="B294" s="3" t="s">
        <v>341</v>
      </c>
      <c r="C294" s="3" t="s">
        <v>341</v>
      </c>
      <c r="D294" s="7" t="s">
        <v>341</v>
      </c>
      <c r="E294" s="5" t="s">
        <v>55</v>
      </c>
      <c r="F294" s="12">
        <v>35</v>
      </c>
      <c r="G294">
        <v>10.3</v>
      </c>
      <c r="H294">
        <v>10</v>
      </c>
      <c r="I294">
        <v>0</v>
      </c>
      <c r="J294">
        <v>0</v>
      </c>
      <c r="K294">
        <v>4.94</v>
      </c>
      <c r="L294">
        <v>0</v>
      </c>
      <c r="M294">
        <v>0</v>
      </c>
      <c r="N294">
        <v>0.594</v>
      </c>
      <c r="O294">
        <v>0.491</v>
      </c>
      <c r="P294">
        <v>0</v>
      </c>
      <c r="Q294">
        <v>0</v>
      </c>
      <c r="R294">
        <v>0</v>
      </c>
      <c r="S294">
        <v>1.13</v>
      </c>
      <c r="T294">
        <v>1.125</v>
      </c>
      <c r="U294" s="9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5.03</v>
      </c>
      <c r="AB294">
        <v>0</v>
      </c>
      <c r="AC294">
        <v>13.4</v>
      </c>
      <c r="AD294">
        <v>0</v>
      </c>
      <c r="AE294">
        <v>0</v>
      </c>
      <c r="AI294">
        <v>147</v>
      </c>
      <c r="AJ294">
        <v>35.4</v>
      </c>
      <c r="AK294">
        <v>29.4</v>
      </c>
      <c r="AL294">
        <v>3.78</v>
      </c>
      <c r="AM294">
        <v>8.3</v>
      </c>
      <c r="AN294">
        <v>6.19</v>
      </c>
      <c r="AO294">
        <v>3.36</v>
      </c>
      <c r="AP294">
        <v>0.899</v>
      </c>
      <c r="AQ294">
        <v>0</v>
      </c>
      <c r="AR294">
        <v>1.29</v>
      </c>
      <c r="AS294">
        <v>188</v>
      </c>
      <c r="AT294">
        <v>0</v>
      </c>
      <c r="AU294">
        <v>11.8</v>
      </c>
      <c r="AV294">
        <v>7.13</v>
      </c>
      <c r="AW294">
        <v>5.08</v>
      </c>
      <c r="AX294">
        <v>17.6</v>
      </c>
      <c r="AY294">
        <v>0</v>
      </c>
      <c r="AZ294">
        <v>0</v>
      </c>
      <c r="BA294">
        <v>0</v>
      </c>
      <c r="BB294">
        <v>0</v>
      </c>
      <c r="BC294">
        <v>9.509</v>
      </c>
      <c r="BD294">
        <v>310</v>
      </c>
      <c r="BE294" t="b">
        <v>1</v>
      </c>
      <c r="BF294">
        <v>132.74999648332596</v>
      </c>
    </row>
    <row r="295" spans="1:58" ht="12.75">
      <c r="A295" t="s">
        <v>323</v>
      </c>
      <c r="B295" s="3" t="s">
        <v>342</v>
      </c>
      <c r="C295" s="3" t="s">
        <v>342</v>
      </c>
      <c r="D295" s="7" t="s">
        <v>342</v>
      </c>
      <c r="E295" s="5" t="s">
        <v>55</v>
      </c>
      <c r="F295" s="12">
        <v>25.4</v>
      </c>
      <c r="G295">
        <v>7.45</v>
      </c>
      <c r="H295">
        <v>10</v>
      </c>
      <c r="I295">
        <v>0</v>
      </c>
      <c r="J295">
        <v>0</v>
      </c>
      <c r="K295">
        <v>4.66</v>
      </c>
      <c r="L295">
        <v>0</v>
      </c>
      <c r="M295">
        <v>0</v>
      </c>
      <c r="N295">
        <v>0.311</v>
      </c>
      <c r="O295">
        <v>0.491</v>
      </c>
      <c r="P295">
        <v>0</v>
      </c>
      <c r="Q295">
        <v>0</v>
      </c>
      <c r="R295">
        <v>0</v>
      </c>
      <c r="S295">
        <v>1.13</v>
      </c>
      <c r="T295">
        <v>1.125</v>
      </c>
      <c r="U295" s="9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4.75</v>
      </c>
      <c r="AB295">
        <v>0</v>
      </c>
      <c r="AC295">
        <v>25.6</v>
      </c>
      <c r="AD295">
        <v>0</v>
      </c>
      <c r="AE295">
        <v>0</v>
      </c>
      <c r="AI295">
        <v>123</v>
      </c>
      <c r="AJ295">
        <v>28.3</v>
      </c>
      <c r="AK295">
        <v>24.6</v>
      </c>
      <c r="AL295">
        <v>4.07</v>
      </c>
      <c r="AM295">
        <v>6.73</v>
      </c>
      <c r="AN295">
        <v>4.99</v>
      </c>
      <c r="AO295">
        <v>2.89</v>
      </c>
      <c r="AP295">
        <v>0.95</v>
      </c>
      <c r="AQ295">
        <v>0</v>
      </c>
      <c r="AR295">
        <v>0.603</v>
      </c>
      <c r="AS295">
        <v>152</v>
      </c>
      <c r="AT295">
        <v>0</v>
      </c>
      <c r="AU295">
        <v>11.1</v>
      </c>
      <c r="AV295">
        <v>6.34</v>
      </c>
      <c r="AW295">
        <v>5.08</v>
      </c>
      <c r="AX295">
        <v>14</v>
      </c>
      <c r="AY295">
        <v>0</v>
      </c>
      <c r="AZ295">
        <v>0</v>
      </c>
      <c r="BA295">
        <v>0</v>
      </c>
      <c r="BB295">
        <v>0</v>
      </c>
      <c r="BC295">
        <v>9.509</v>
      </c>
      <c r="BD295">
        <v>311</v>
      </c>
      <c r="BE295" t="b">
        <v>1</v>
      </c>
      <c r="BF295">
        <v>106.12499237060547</v>
      </c>
    </row>
    <row r="296" spans="1:58" ht="12.75">
      <c r="A296" t="s">
        <v>323</v>
      </c>
      <c r="B296" s="3" t="s">
        <v>343</v>
      </c>
      <c r="C296" s="3" t="s">
        <v>343</v>
      </c>
      <c r="D296" s="7" t="s">
        <v>343</v>
      </c>
      <c r="E296" s="5" t="s">
        <v>55</v>
      </c>
      <c r="F296" s="12">
        <v>23</v>
      </c>
      <c r="G296">
        <v>6.76</v>
      </c>
      <c r="H296">
        <v>8</v>
      </c>
      <c r="I296">
        <v>0</v>
      </c>
      <c r="J296">
        <v>0</v>
      </c>
      <c r="K296">
        <v>4.17</v>
      </c>
      <c r="L296">
        <v>0</v>
      </c>
      <c r="M296">
        <v>0</v>
      </c>
      <c r="N296">
        <v>0.441</v>
      </c>
      <c r="O296">
        <v>0.425</v>
      </c>
      <c r="P296">
        <v>0</v>
      </c>
      <c r="Q296">
        <v>0</v>
      </c>
      <c r="R296">
        <v>0</v>
      </c>
      <c r="S296">
        <v>1</v>
      </c>
      <c r="T296">
        <v>1</v>
      </c>
      <c r="U296" s="9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4.91</v>
      </c>
      <c r="AB296">
        <v>0</v>
      </c>
      <c r="AC296">
        <v>14.1</v>
      </c>
      <c r="AD296">
        <v>0</v>
      </c>
      <c r="AE296">
        <v>0</v>
      </c>
      <c r="AI296">
        <v>64.7</v>
      </c>
      <c r="AJ296">
        <v>19.2</v>
      </c>
      <c r="AK296">
        <v>16.2</v>
      </c>
      <c r="AL296">
        <v>3.09</v>
      </c>
      <c r="AM296">
        <v>4.27</v>
      </c>
      <c r="AN296">
        <v>3.67</v>
      </c>
      <c r="AO296">
        <v>2.05</v>
      </c>
      <c r="AP296">
        <v>0.795</v>
      </c>
      <c r="AQ296">
        <v>0</v>
      </c>
      <c r="AR296">
        <v>0.55</v>
      </c>
      <c r="AS296">
        <v>61.2</v>
      </c>
      <c r="AT296">
        <v>0</v>
      </c>
      <c r="AU296">
        <v>7.9</v>
      </c>
      <c r="AV296">
        <v>3.5</v>
      </c>
      <c r="AW296">
        <v>3</v>
      </c>
      <c r="AX296">
        <v>9.53</v>
      </c>
      <c r="AY296">
        <v>0</v>
      </c>
      <c r="AZ296">
        <v>0</v>
      </c>
      <c r="BA296">
        <v>0</v>
      </c>
      <c r="BB296">
        <v>0</v>
      </c>
      <c r="BC296">
        <v>7.575</v>
      </c>
      <c r="BD296">
        <v>312</v>
      </c>
      <c r="BE296" t="b">
        <v>1</v>
      </c>
      <c r="BF296">
        <v>71.99999809265137</v>
      </c>
    </row>
    <row r="297" spans="1:58" ht="12.75">
      <c r="A297" t="s">
        <v>323</v>
      </c>
      <c r="B297" s="3" t="s">
        <v>344</v>
      </c>
      <c r="C297" s="3" t="s">
        <v>344</v>
      </c>
      <c r="D297" s="7" t="s">
        <v>344</v>
      </c>
      <c r="E297" s="5" t="s">
        <v>55</v>
      </c>
      <c r="F297" s="12">
        <v>18.4</v>
      </c>
      <c r="G297">
        <v>5.4</v>
      </c>
      <c r="H297">
        <v>8</v>
      </c>
      <c r="I297">
        <v>0</v>
      </c>
      <c r="J297">
        <v>0</v>
      </c>
      <c r="K297">
        <v>4</v>
      </c>
      <c r="L297">
        <v>0</v>
      </c>
      <c r="M297">
        <v>0</v>
      </c>
      <c r="N297">
        <v>0.271</v>
      </c>
      <c r="O297">
        <v>0.425</v>
      </c>
      <c r="P297">
        <v>0</v>
      </c>
      <c r="Q297">
        <v>0</v>
      </c>
      <c r="R297">
        <v>0</v>
      </c>
      <c r="S297">
        <v>1</v>
      </c>
      <c r="T297">
        <v>1</v>
      </c>
      <c r="U297" s="9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4.71</v>
      </c>
      <c r="AB297">
        <v>0</v>
      </c>
      <c r="AC297">
        <v>22.9</v>
      </c>
      <c r="AD297">
        <v>0</v>
      </c>
      <c r="AE297">
        <v>0</v>
      </c>
      <c r="AI297">
        <v>57.5</v>
      </c>
      <c r="AJ297">
        <v>16.5</v>
      </c>
      <c r="AK297">
        <v>14.4</v>
      </c>
      <c r="AL297">
        <v>3.26</v>
      </c>
      <c r="AM297">
        <v>3.69</v>
      </c>
      <c r="AN297">
        <v>3.18</v>
      </c>
      <c r="AO297">
        <v>1.84</v>
      </c>
      <c r="AP297">
        <v>0.827</v>
      </c>
      <c r="AQ297">
        <v>0</v>
      </c>
      <c r="AR297">
        <v>0.335</v>
      </c>
      <c r="AS297">
        <v>52.9</v>
      </c>
      <c r="AT297">
        <v>0</v>
      </c>
      <c r="AU297">
        <v>7.58</v>
      </c>
      <c r="AV297">
        <v>3.22</v>
      </c>
      <c r="AW297">
        <v>3</v>
      </c>
      <c r="AX297">
        <v>8.17</v>
      </c>
      <c r="AY297">
        <v>0</v>
      </c>
      <c r="AZ297">
        <v>0</v>
      </c>
      <c r="BA297">
        <v>0</v>
      </c>
      <c r="BB297">
        <v>0</v>
      </c>
      <c r="BC297">
        <v>7.575</v>
      </c>
      <c r="BD297">
        <v>313</v>
      </c>
      <c r="BE297" t="b">
        <v>1</v>
      </c>
      <c r="BF297">
        <v>61.87499836087227</v>
      </c>
    </row>
    <row r="298" spans="1:58" ht="12.75">
      <c r="A298" t="s">
        <v>45</v>
      </c>
      <c r="B298" s="3" t="s">
        <v>351</v>
      </c>
      <c r="C298" s="3" t="s">
        <v>351</v>
      </c>
      <c r="D298" s="7" t="s">
        <v>351</v>
      </c>
      <c r="E298" s="5" t="s">
        <v>55</v>
      </c>
      <c r="F298" s="12">
        <v>50</v>
      </c>
      <c r="G298">
        <v>14.7</v>
      </c>
      <c r="H298">
        <v>15</v>
      </c>
      <c r="I298">
        <v>0</v>
      </c>
      <c r="J298">
        <v>0</v>
      </c>
      <c r="K298">
        <v>3.72</v>
      </c>
      <c r="L298">
        <v>0</v>
      </c>
      <c r="M298">
        <v>0</v>
      </c>
      <c r="N298">
        <v>0.716</v>
      </c>
      <c r="O298">
        <v>0.65</v>
      </c>
      <c r="P298">
        <v>0</v>
      </c>
      <c r="Q298">
        <v>0</v>
      </c>
      <c r="R298">
        <v>0</v>
      </c>
      <c r="S298">
        <v>1.44</v>
      </c>
      <c r="T298">
        <v>1.4375</v>
      </c>
      <c r="U298" s="9">
        <v>0</v>
      </c>
      <c r="V298">
        <v>0.799</v>
      </c>
      <c r="W298">
        <v>0</v>
      </c>
      <c r="X298">
        <v>0.583</v>
      </c>
      <c r="Y298">
        <v>0.49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I298">
        <v>404</v>
      </c>
      <c r="AJ298">
        <v>68.5</v>
      </c>
      <c r="AK298">
        <v>53.8</v>
      </c>
      <c r="AL298">
        <v>5.24</v>
      </c>
      <c r="AM298">
        <v>11</v>
      </c>
      <c r="AN298">
        <v>8.14</v>
      </c>
      <c r="AO298">
        <v>3.77</v>
      </c>
      <c r="AP298">
        <v>0.865</v>
      </c>
      <c r="AQ298">
        <v>0</v>
      </c>
      <c r="AR298">
        <v>2.65</v>
      </c>
      <c r="AS298">
        <v>492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5.49</v>
      </c>
      <c r="AZ298">
        <v>0.937</v>
      </c>
      <c r="BA298">
        <v>0</v>
      </c>
      <c r="BB298">
        <v>0</v>
      </c>
      <c r="BC298">
        <v>14.35</v>
      </c>
      <c r="BD298">
        <v>332</v>
      </c>
      <c r="BE298" t="b">
        <v>1</v>
      </c>
      <c r="BF298">
        <v>256.8749694824219</v>
      </c>
    </row>
    <row r="299" spans="1:58" ht="12.75">
      <c r="A299" t="s">
        <v>45</v>
      </c>
      <c r="B299" s="3" t="s">
        <v>352</v>
      </c>
      <c r="C299" s="3" t="s">
        <v>352</v>
      </c>
      <c r="D299" s="7" t="s">
        <v>352</v>
      </c>
      <c r="E299" s="5" t="s">
        <v>55</v>
      </c>
      <c r="F299" s="12">
        <v>40</v>
      </c>
      <c r="G299">
        <v>11.8</v>
      </c>
      <c r="H299">
        <v>15</v>
      </c>
      <c r="I299">
        <v>0</v>
      </c>
      <c r="J299">
        <v>0</v>
      </c>
      <c r="K299">
        <v>3.52</v>
      </c>
      <c r="L299">
        <v>0</v>
      </c>
      <c r="M299">
        <v>0</v>
      </c>
      <c r="N299">
        <v>0.52</v>
      </c>
      <c r="O299">
        <v>0.65</v>
      </c>
      <c r="P299">
        <v>0</v>
      </c>
      <c r="Q299">
        <v>0</v>
      </c>
      <c r="R299">
        <v>0</v>
      </c>
      <c r="S299">
        <v>1.44</v>
      </c>
      <c r="T299">
        <v>1.4375</v>
      </c>
      <c r="U299" s="9">
        <v>0</v>
      </c>
      <c r="V299">
        <v>0.778</v>
      </c>
      <c r="W299">
        <v>0</v>
      </c>
      <c r="X299">
        <v>0.767</v>
      </c>
      <c r="Y299">
        <v>0.392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I299">
        <v>348</v>
      </c>
      <c r="AJ299">
        <v>57.5</v>
      </c>
      <c r="AK299">
        <v>46.5</v>
      </c>
      <c r="AL299">
        <v>5.45</v>
      </c>
      <c r="AM299">
        <v>9.17</v>
      </c>
      <c r="AN299">
        <v>6.84</v>
      </c>
      <c r="AO299">
        <v>3.34</v>
      </c>
      <c r="AP299">
        <v>0.883</v>
      </c>
      <c r="AQ299">
        <v>0</v>
      </c>
      <c r="AR299">
        <v>1.45</v>
      </c>
      <c r="AS299">
        <v>410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5.71</v>
      </c>
      <c r="AZ299">
        <v>0.927</v>
      </c>
      <c r="BA299">
        <v>0</v>
      </c>
      <c r="BB299">
        <v>0</v>
      </c>
      <c r="BC299">
        <v>14.35</v>
      </c>
      <c r="BD299">
        <v>333</v>
      </c>
      <c r="BE299" t="b">
        <v>1</v>
      </c>
      <c r="BF299">
        <v>215.62498474121094</v>
      </c>
    </row>
    <row r="300" spans="1:58" ht="12.75">
      <c r="A300" t="s">
        <v>45</v>
      </c>
      <c r="B300" s="3" t="s">
        <v>353</v>
      </c>
      <c r="C300" s="3" t="s">
        <v>353</v>
      </c>
      <c r="D300" s="7" t="s">
        <v>353</v>
      </c>
      <c r="E300" s="5" t="s">
        <v>55</v>
      </c>
      <c r="F300" s="12">
        <v>33.9</v>
      </c>
      <c r="G300">
        <v>10</v>
      </c>
      <c r="H300">
        <v>15</v>
      </c>
      <c r="I300">
        <v>0</v>
      </c>
      <c r="J300">
        <v>0</v>
      </c>
      <c r="K300">
        <v>3.4</v>
      </c>
      <c r="L300">
        <v>0</v>
      </c>
      <c r="M300">
        <v>0</v>
      </c>
      <c r="N300">
        <v>0.4</v>
      </c>
      <c r="O300">
        <v>0.65</v>
      </c>
      <c r="P300">
        <v>0</v>
      </c>
      <c r="Q300">
        <v>0</v>
      </c>
      <c r="R300">
        <v>0</v>
      </c>
      <c r="S300">
        <v>1.44</v>
      </c>
      <c r="T300">
        <v>1.4375</v>
      </c>
      <c r="U300" s="9">
        <v>0</v>
      </c>
      <c r="V300">
        <v>0.788</v>
      </c>
      <c r="W300">
        <v>0</v>
      </c>
      <c r="X300">
        <v>0.896</v>
      </c>
      <c r="Y300">
        <v>0.332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I300">
        <v>315</v>
      </c>
      <c r="AJ300">
        <v>50.8</v>
      </c>
      <c r="AK300">
        <v>42</v>
      </c>
      <c r="AL300">
        <v>5.62</v>
      </c>
      <c r="AM300">
        <v>8.07</v>
      </c>
      <c r="AN300">
        <v>6.19</v>
      </c>
      <c r="AO300">
        <v>3.09</v>
      </c>
      <c r="AP300">
        <v>0.901</v>
      </c>
      <c r="AQ300">
        <v>0</v>
      </c>
      <c r="AR300">
        <v>1.01</v>
      </c>
      <c r="AS300">
        <v>358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5.94</v>
      </c>
      <c r="AZ300">
        <v>0.92</v>
      </c>
      <c r="BA300">
        <v>0</v>
      </c>
      <c r="BB300">
        <v>0</v>
      </c>
      <c r="BC300">
        <v>14.35</v>
      </c>
      <c r="BD300">
        <v>334</v>
      </c>
      <c r="BE300" t="b">
        <v>1</v>
      </c>
      <c r="BF300">
        <v>190.4999949534734</v>
      </c>
    </row>
    <row r="301" spans="1:58" ht="12.75">
      <c r="A301" t="s">
        <v>45</v>
      </c>
      <c r="B301" s="3" t="s">
        <v>354</v>
      </c>
      <c r="C301" s="3" t="s">
        <v>354</v>
      </c>
      <c r="D301" s="7" t="s">
        <v>354</v>
      </c>
      <c r="E301" s="5" t="s">
        <v>55</v>
      </c>
      <c r="F301" s="12">
        <v>30</v>
      </c>
      <c r="G301">
        <v>8.81</v>
      </c>
      <c r="H301">
        <v>12</v>
      </c>
      <c r="I301">
        <v>0</v>
      </c>
      <c r="J301">
        <v>0</v>
      </c>
      <c r="K301">
        <v>3.17</v>
      </c>
      <c r="L301">
        <v>0</v>
      </c>
      <c r="M301">
        <v>0</v>
      </c>
      <c r="N301">
        <v>0.51</v>
      </c>
      <c r="O301">
        <v>0.501</v>
      </c>
      <c r="P301">
        <v>0</v>
      </c>
      <c r="Q301">
        <v>0</v>
      </c>
      <c r="R301">
        <v>0</v>
      </c>
      <c r="S301">
        <v>1.13</v>
      </c>
      <c r="T301">
        <v>1.125</v>
      </c>
      <c r="U301" s="9">
        <v>0</v>
      </c>
      <c r="V301">
        <v>0.674</v>
      </c>
      <c r="W301">
        <v>0</v>
      </c>
      <c r="X301">
        <v>0.618</v>
      </c>
      <c r="Y301">
        <v>0.367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I301">
        <v>162</v>
      </c>
      <c r="AJ301">
        <v>33.8</v>
      </c>
      <c r="AK301">
        <v>27</v>
      </c>
      <c r="AL301">
        <v>4.29</v>
      </c>
      <c r="AM301">
        <v>5.12</v>
      </c>
      <c r="AN301">
        <v>4.32</v>
      </c>
      <c r="AO301">
        <v>2.05</v>
      </c>
      <c r="AP301">
        <v>0.762</v>
      </c>
      <c r="AQ301">
        <v>0</v>
      </c>
      <c r="AR301">
        <v>0.861</v>
      </c>
      <c r="AS301">
        <v>151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4.54</v>
      </c>
      <c r="AZ301">
        <v>0.919</v>
      </c>
      <c r="BA301">
        <v>0</v>
      </c>
      <c r="BB301">
        <v>0</v>
      </c>
      <c r="BC301">
        <v>11.499</v>
      </c>
      <c r="BD301">
        <v>335</v>
      </c>
      <c r="BE301" t="b">
        <v>1</v>
      </c>
      <c r="BF301">
        <v>126.74999237060547</v>
      </c>
    </row>
    <row r="302" spans="1:58" ht="12.75">
      <c r="A302" t="s">
        <v>45</v>
      </c>
      <c r="B302" s="3" t="s">
        <v>355</v>
      </c>
      <c r="C302" s="3" t="s">
        <v>355</v>
      </c>
      <c r="D302" s="7" t="s">
        <v>355</v>
      </c>
      <c r="E302" s="5" t="s">
        <v>55</v>
      </c>
      <c r="F302" s="12">
        <v>25</v>
      </c>
      <c r="G302">
        <v>7.34</v>
      </c>
      <c r="H302">
        <v>12</v>
      </c>
      <c r="I302">
        <v>0</v>
      </c>
      <c r="J302">
        <v>0</v>
      </c>
      <c r="K302">
        <v>3.05</v>
      </c>
      <c r="L302">
        <v>0</v>
      </c>
      <c r="M302">
        <v>0</v>
      </c>
      <c r="N302">
        <v>0.387</v>
      </c>
      <c r="O302">
        <v>0.501</v>
      </c>
      <c r="P302">
        <v>0</v>
      </c>
      <c r="Q302">
        <v>0</v>
      </c>
      <c r="R302">
        <v>0</v>
      </c>
      <c r="S302">
        <v>1.13</v>
      </c>
      <c r="T302">
        <v>1.125</v>
      </c>
      <c r="U302" s="9">
        <v>0</v>
      </c>
      <c r="V302">
        <v>0.674</v>
      </c>
      <c r="W302">
        <v>0</v>
      </c>
      <c r="X302">
        <v>0.746</v>
      </c>
      <c r="Y302">
        <v>0.306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I302">
        <v>144</v>
      </c>
      <c r="AJ302">
        <v>29.4</v>
      </c>
      <c r="AK302">
        <v>24</v>
      </c>
      <c r="AL302">
        <v>4.43</v>
      </c>
      <c r="AM302">
        <v>4.45</v>
      </c>
      <c r="AN302">
        <v>3.82</v>
      </c>
      <c r="AO302">
        <v>1.87</v>
      </c>
      <c r="AP302">
        <v>0.779</v>
      </c>
      <c r="AQ302">
        <v>0</v>
      </c>
      <c r="AR302">
        <v>0.538</v>
      </c>
      <c r="AS302">
        <v>130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4.72</v>
      </c>
      <c r="AZ302">
        <v>0.909</v>
      </c>
      <c r="BA302">
        <v>0</v>
      </c>
      <c r="BB302">
        <v>0</v>
      </c>
      <c r="BC302">
        <v>11.499</v>
      </c>
      <c r="BD302">
        <v>336</v>
      </c>
      <c r="BE302" t="b">
        <v>1</v>
      </c>
      <c r="BF302">
        <v>110.2499970793724</v>
      </c>
    </row>
    <row r="303" spans="1:58" ht="12.75">
      <c r="A303" t="s">
        <v>45</v>
      </c>
      <c r="B303" s="3" t="s">
        <v>356</v>
      </c>
      <c r="C303" s="3" t="s">
        <v>356</v>
      </c>
      <c r="D303" s="7" t="s">
        <v>356</v>
      </c>
      <c r="E303" s="5" t="s">
        <v>55</v>
      </c>
      <c r="F303" s="12">
        <v>20.7</v>
      </c>
      <c r="G303">
        <v>6.08</v>
      </c>
      <c r="H303">
        <v>12</v>
      </c>
      <c r="I303">
        <v>0</v>
      </c>
      <c r="J303">
        <v>0</v>
      </c>
      <c r="K303">
        <v>2.94</v>
      </c>
      <c r="L303">
        <v>0</v>
      </c>
      <c r="M303">
        <v>0</v>
      </c>
      <c r="N303">
        <v>0.282</v>
      </c>
      <c r="O303">
        <v>0.501</v>
      </c>
      <c r="P303">
        <v>0</v>
      </c>
      <c r="Q303">
        <v>0</v>
      </c>
      <c r="R303">
        <v>0</v>
      </c>
      <c r="S303">
        <v>1.13</v>
      </c>
      <c r="T303">
        <v>1.125</v>
      </c>
      <c r="U303" s="9">
        <v>0</v>
      </c>
      <c r="V303">
        <v>0.698</v>
      </c>
      <c r="W303">
        <v>0</v>
      </c>
      <c r="X303">
        <v>0.87</v>
      </c>
      <c r="Y303">
        <v>0.253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I303">
        <v>129</v>
      </c>
      <c r="AJ303">
        <v>25.6</v>
      </c>
      <c r="AK303">
        <v>21.5</v>
      </c>
      <c r="AL303">
        <v>4.61</v>
      </c>
      <c r="AM303">
        <v>3.86</v>
      </c>
      <c r="AN303">
        <v>3.47</v>
      </c>
      <c r="AO303">
        <v>1.72</v>
      </c>
      <c r="AP303">
        <v>0.797</v>
      </c>
      <c r="AQ303">
        <v>0</v>
      </c>
      <c r="AR303">
        <v>0.369</v>
      </c>
      <c r="AS303">
        <v>112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4.93</v>
      </c>
      <c r="AZ303">
        <v>0.899</v>
      </c>
      <c r="BA303">
        <v>0</v>
      </c>
      <c r="BB303">
        <v>0</v>
      </c>
      <c r="BC303">
        <v>11.499</v>
      </c>
      <c r="BD303">
        <v>337</v>
      </c>
      <c r="BE303" t="b">
        <v>1</v>
      </c>
      <c r="BF303">
        <v>95.99999237060547</v>
      </c>
    </row>
    <row r="304" spans="1:58" ht="12.75">
      <c r="A304" t="s">
        <v>45</v>
      </c>
      <c r="B304" s="3" t="s">
        <v>357</v>
      </c>
      <c r="C304" s="3" t="s">
        <v>357</v>
      </c>
      <c r="D304" s="7" t="s">
        <v>357</v>
      </c>
      <c r="E304" s="5" t="s">
        <v>55</v>
      </c>
      <c r="F304" s="12">
        <v>30</v>
      </c>
      <c r="G304">
        <v>8.81</v>
      </c>
      <c r="H304">
        <v>10</v>
      </c>
      <c r="I304">
        <v>0</v>
      </c>
      <c r="J304">
        <v>0</v>
      </c>
      <c r="K304">
        <v>3.03</v>
      </c>
      <c r="L304">
        <v>0</v>
      </c>
      <c r="M304">
        <v>0</v>
      </c>
      <c r="N304">
        <v>0.673</v>
      </c>
      <c r="O304">
        <v>0.436</v>
      </c>
      <c r="P304">
        <v>0</v>
      </c>
      <c r="Q304">
        <v>0</v>
      </c>
      <c r="R304">
        <v>0</v>
      </c>
      <c r="S304">
        <v>1</v>
      </c>
      <c r="T304">
        <v>1</v>
      </c>
      <c r="U304" s="9">
        <v>0</v>
      </c>
      <c r="V304">
        <v>0.649</v>
      </c>
      <c r="W304">
        <v>0</v>
      </c>
      <c r="X304">
        <v>0.368</v>
      </c>
      <c r="Y304">
        <v>0.441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I304">
        <v>103</v>
      </c>
      <c r="AJ304">
        <v>26.7</v>
      </c>
      <c r="AK304">
        <v>20.7</v>
      </c>
      <c r="AL304">
        <v>3.42</v>
      </c>
      <c r="AM304">
        <v>3.93</v>
      </c>
      <c r="AN304">
        <v>3.78</v>
      </c>
      <c r="AO304">
        <v>1.65</v>
      </c>
      <c r="AP304">
        <v>0.668</v>
      </c>
      <c r="AQ304">
        <v>0</v>
      </c>
      <c r="AR304">
        <v>1.22</v>
      </c>
      <c r="AS304">
        <v>79.5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3.63</v>
      </c>
      <c r="AZ304">
        <v>0.921</v>
      </c>
      <c r="BA304">
        <v>0</v>
      </c>
      <c r="BB304">
        <v>0</v>
      </c>
      <c r="BC304">
        <v>9.564</v>
      </c>
      <c r="BD304">
        <v>338</v>
      </c>
      <c r="BE304" t="b">
        <v>1</v>
      </c>
      <c r="BF304">
        <v>100.12499734759331</v>
      </c>
    </row>
    <row r="305" spans="1:58" ht="12.75">
      <c r="A305" t="s">
        <v>45</v>
      </c>
      <c r="B305" s="3" t="s">
        <v>358</v>
      </c>
      <c r="C305" s="3" t="s">
        <v>358</v>
      </c>
      <c r="D305" s="7" t="s">
        <v>358</v>
      </c>
      <c r="E305" s="5" t="s">
        <v>55</v>
      </c>
      <c r="F305" s="12">
        <v>25</v>
      </c>
      <c r="G305">
        <v>7.34</v>
      </c>
      <c r="H305">
        <v>10</v>
      </c>
      <c r="I305">
        <v>0</v>
      </c>
      <c r="J305">
        <v>0</v>
      </c>
      <c r="K305">
        <v>2.89</v>
      </c>
      <c r="L305">
        <v>0</v>
      </c>
      <c r="M305">
        <v>0</v>
      </c>
      <c r="N305">
        <v>0.526</v>
      </c>
      <c r="O305">
        <v>0.436</v>
      </c>
      <c r="P305">
        <v>0</v>
      </c>
      <c r="Q305">
        <v>0</v>
      </c>
      <c r="R305">
        <v>0</v>
      </c>
      <c r="S305">
        <v>1</v>
      </c>
      <c r="T305">
        <v>1</v>
      </c>
      <c r="U305" s="9">
        <v>0</v>
      </c>
      <c r="V305">
        <v>0.617</v>
      </c>
      <c r="W305">
        <v>0</v>
      </c>
      <c r="X305">
        <v>0.494</v>
      </c>
      <c r="Y305">
        <v>0.367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I305">
        <v>91.1</v>
      </c>
      <c r="AJ305">
        <v>23.1</v>
      </c>
      <c r="AK305">
        <v>18.2</v>
      </c>
      <c r="AL305">
        <v>3.52</v>
      </c>
      <c r="AM305">
        <v>3.34</v>
      </c>
      <c r="AN305">
        <v>3.18</v>
      </c>
      <c r="AO305">
        <v>1.47</v>
      </c>
      <c r="AP305">
        <v>0.675</v>
      </c>
      <c r="AQ305">
        <v>0</v>
      </c>
      <c r="AR305">
        <v>0.687</v>
      </c>
      <c r="AS305">
        <v>68.3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3.76</v>
      </c>
      <c r="AZ305">
        <v>0.912</v>
      </c>
      <c r="BA305">
        <v>0</v>
      </c>
      <c r="BB305">
        <v>0</v>
      </c>
      <c r="BC305">
        <v>9.564</v>
      </c>
      <c r="BD305">
        <v>339</v>
      </c>
      <c r="BE305" t="b">
        <v>1</v>
      </c>
      <c r="BF305">
        <v>86.62499770522118</v>
      </c>
    </row>
    <row r="306" spans="1:58" ht="12.75">
      <c r="A306" t="s">
        <v>45</v>
      </c>
      <c r="B306" s="3" t="s">
        <v>359</v>
      </c>
      <c r="C306" s="3" t="s">
        <v>359</v>
      </c>
      <c r="D306" s="7" t="s">
        <v>359</v>
      </c>
      <c r="E306" s="5" t="s">
        <v>55</v>
      </c>
      <c r="F306" s="12">
        <v>20</v>
      </c>
      <c r="G306">
        <v>5.87</v>
      </c>
      <c r="H306">
        <v>10</v>
      </c>
      <c r="I306">
        <v>0</v>
      </c>
      <c r="J306">
        <v>0</v>
      </c>
      <c r="K306">
        <v>2.74</v>
      </c>
      <c r="L306">
        <v>0</v>
      </c>
      <c r="M306">
        <v>0</v>
      </c>
      <c r="N306">
        <v>0.379</v>
      </c>
      <c r="O306">
        <v>0.436</v>
      </c>
      <c r="P306">
        <v>0</v>
      </c>
      <c r="Q306">
        <v>0</v>
      </c>
      <c r="R306">
        <v>0</v>
      </c>
      <c r="S306">
        <v>1</v>
      </c>
      <c r="T306">
        <v>1</v>
      </c>
      <c r="U306" s="9">
        <v>0</v>
      </c>
      <c r="V306">
        <v>0.606</v>
      </c>
      <c r="W306">
        <v>0</v>
      </c>
      <c r="X306">
        <v>0.636</v>
      </c>
      <c r="Y306">
        <v>0.294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I306">
        <v>78.9</v>
      </c>
      <c r="AJ306">
        <v>19.4</v>
      </c>
      <c r="AK306">
        <v>15.8</v>
      </c>
      <c r="AL306">
        <v>3.66</v>
      </c>
      <c r="AM306">
        <v>2.8</v>
      </c>
      <c r="AN306">
        <v>2.7</v>
      </c>
      <c r="AO306">
        <v>1.31</v>
      </c>
      <c r="AP306">
        <v>0.69</v>
      </c>
      <c r="AQ306">
        <v>0</v>
      </c>
      <c r="AR306">
        <v>0.368</v>
      </c>
      <c r="AS306">
        <v>56.9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3.93</v>
      </c>
      <c r="AZ306">
        <v>0.9</v>
      </c>
      <c r="BA306">
        <v>0</v>
      </c>
      <c r="BB306">
        <v>0</v>
      </c>
      <c r="BC306">
        <v>9.564</v>
      </c>
      <c r="BD306">
        <v>340</v>
      </c>
      <c r="BE306" t="b">
        <v>1</v>
      </c>
      <c r="BF306">
        <v>72.74999807278314</v>
      </c>
    </row>
    <row r="307" spans="1:58" ht="12.75">
      <c r="A307" t="s">
        <v>45</v>
      </c>
      <c r="B307" s="3" t="s">
        <v>360</v>
      </c>
      <c r="C307" s="3" t="s">
        <v>360</v>
      </c>
      <c r="D307" s="7" t="s">
        <v>360</v>
      </c>
      <c r="E307" s="5" t="s">
        <v>55</v>
      </c>
      <c r="F307" s="12">
        <v>15.3</v>
      </c>
      <c r="G307">
        <v>4.48</v>
      </c>
      <c r="H307">
        <v>10</v>
      </c>
      <c r="I307">
        <v>0</v>
      </c>
      <c r="J307">
        <v>0</v>
      </c>
      <c r="K307">
        <v>2.6</v>
      </c>
      <c r="L307">
        <v>0</v>
      </c>
      <c r="M307">
        <v>0</v>
      </c>
      <c r="N307">
        <v>0.24</v>
      </c>
      <c r="O307">
        <v>0.436</v>
      </c>
      <c r="P307">
        <v>0</v>
      </c>
      <c r="Q307">
        <v>0</v>
      </c>
      <c r="R307">
        <v>0</v>
      </c>
      <c r="S307">
        <v>1</v>
      </c>
      <c r="T307">
        <v>1</v>
      </c>
      <c r="U307" s="9">
        <v>0</v>
      </c>
      <c r="V307">
        <v>0.634</v>
      </c>
      <c r="W307">
        <v>0</v>
      </c>
      <c r="X307">
        <v>0.796</v>
      </c>
      <c r="Y307">
        <v>0.224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I307">
        <v>67.3</v>
      </c>
      <c r="AJ307">
        <v>15.9</v>
      </c>
      <c r="AK307">
        <v>13.5</v>
      </c>
      <c r="AL307">
        <v>3.87</v>
      </c>
      <c r="AM307">
        <v>2.27</v>
      </c>
      <c r="AN307">
        <v>2.34</v>
      </c>
      <c r="AO307">
        <v>1.15</v>
      </c>
      <c r="AP307">
        <v>0.711</v>
      </c>
      <c r="AQ307">
        <v>0</v>
      </c>
      <c r="AR307">
        <v>0.209</v>
      </c>
      <c r="AS307">
        <v>45.5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4.19</v>
      </c>
      <c r="AZ307">
        <v>0.884</v>
      </c>
      <c r="BA307">
        <v>0</v>
      </c>
      <c r="BB307">
        <v>0</v>
      </c>
      <c r="BC307">
        <v>9.564</v>
      </c>
      <c r="BD307">
        <v>341</v>
      </c>
      <c r="BE307" t="b">
        <v>1</v>
      </c>
      <c r="BF307">
        <v>59.62499842047691</v>
      </c>
    </row>
    <row r="308" spans="1:58" ht="12.75">
      <c r="A308" t="s">
        <v>45</v>
      </c>
      <c r="B308" s="3" t="s">
        <v>361</v>
      </c>
      <c r="C308" s="3" t="s">
        <v>361</v>
      </c>
      <c r="D308" s="7" t="s">
        <v>361</v>
      </c>
      <c r="E308" s="5" t="s">
        <v>55</v>
      </c>
      <c r="F308" s="12">
        <v>20</v>
      </c>
      <c r="G308">
        <v>5.87</v>
      </c>
      <c r="H308">
        <v>9</v>
      </c>
      <c r="I308">
        <v>0</v>
      </c>
      <c r="J308">
        <v>0</v>
      </c>
      <c r="K308">
        <v>2.65</v>
      </c>
      <c r="L308">
        <v>0</v>
      </c>
      <c r="M308">
        <v>0</v>
      </c>
      <c r="N308">
        <v>0.448</v>
      </c>
      <c r="O308">
        <v>0.413</v>
      </c>
      <c r="P308">
        <v>0</v>
      </c>
      <c r="Q308">
        <v>0</v>
      </c>
      <c r="R308">
        <v>0</v>
      </c>
      <c r="S308">
        <v>1</v>
      </c>
      <c r="T308">
        <v>1</v>
      </c>
      <c r="U308" s="9">
        <v>0</v>
      </c>
      <c r="V308">
        <v>0.583</v>
      </c>
      <c r="W308">
        <v>0</v>
      </c>
      <c r="X308">
        <v>0.515</v>
      </c>
      <c r="Y308">
        <v>0.326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I308">
        <v>60.9</v>
      </c>
      <c r="AJ308">
        <v>16.9</v>
      </c>
      <c r="AK308">
        <v>13.5</v>
      </c>
      <c r="AL308">
        <v>3.22</v>
      </c>
      <c r="AM308">
        <v>2.41</v>
      </c>
      <c r="AN308">
        <v>2.46</v>
      </c>
      <c r="AO308">
        <v>1.17</v>
      </c>
      <c r="AP308">
        <v>0.64</v>
      </c>
      <c r="AQ308">
        <v>0</v>
      </c>
      <c r="AR308">
        <v>0.427</v>
      </c>
      <c r="AS308">
        <v>39.4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3.46</v>
      </c>
      <c r="AZ308">
        <v>0.899</v>
      </c>
      <c r="BA308">
        <v>0</v>
      </c>
      <c r="BB308">
        <v>0</v>
      </c>
      <c r="BC308">
        <v>8.587</v>
      </c>
      <c r="BD308">
        <v>342</v>
      </c>
      <c r="BE308" t="b">
        <v>1</v>
      </c>
      <c r="BF308">
        <v>63.374996185302734</v>
      </c>
    </row>
    <row r="309" spans="1:58" ht="12.75">
      <c r="A309" t="s">
        <v>45</v>
      </c>
      <c r="B309" s="3" t="s">
        <v>362</v>
      </c>
      <c r="C309" s="3" t="s">
        <v>362</v>
      </c>
      <c r="D309" s="7" t="s">
        <v>362</v>
      </c>
      <c r="E309" s="5" t="s">
        <v>55</v>
      </c>
      <c r="F309" s="12">
        <v>15</v>
      </c>
      <c r="G309">
        <v>4.41</v>
      </c>
      <c r="H309">
        <v>9</v>
      </c>
      <c r="I309">
        <v>0</v>
      </c>
      <c r="J309">
        <v>0</v>
      </c>
      <c r="K309">
        <v>2.49</v>
      </c>
      <c r="L309">
        <v>0</v>
      </c>
      <c r="M309">
        <v>0</v>
      </c>
      <c r="N309">
        <v>0.285</v>
      </c>
      <c r="O309">
        <v>0.413</v>
      </c>
      <c r="P309">
        <v>0</v>
      </c>
      <c r="Q309">
        <v>0</v>
      </c>
      <c r="R309">
        <v>0</v>
      </c>
      <c r="S309">
        <v>1</v>
      </c>
      <c r="T309">
        <v>1</v>
      </c>
      <c r="U309" s="10">
        <v>0</v>
      </c>
      <c r="V309">
        <v>0.586</v>
      </c>
      <c r="W309">
        <v>0</v>
      </c>
      <c r="X309">
        <v>0.681</v>
      </c>
      <c r="Y309">
        <v>0.245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I309">
        <v>51</v>
      </c>
      <c r="AJ309">
        <v>13.6</v>
      </c>
      <c r="AK309">
        <v>11.3</v>
      </c>
      <c r="AL309">
        <v>3.4</v>
      </c>
      <c r="AM309">
        <v>1.91</v>
      </c>
      <c r="AN309">
        <v>2.04</v>
      </c>
      <c r="AO309">
        <v>1.01</v>
      </c>
      <c r="AP309">
        <v>0.659</v>
      </c>
      <c r="AQ309">
        <v>0</v>
      </c>
      <c r="AR309">
        <v>0.208</v>
      </c>
      <c r="AS309">
        <v>31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3.69</v>
      </c>
      <c r="AZ309">
        <v>0.882</v>
      </c>
      <c r="BA309">
        <v>0</v>
      </c>
      <c r="BB309">
        <v>0</v>
      </c>
      <c r="BC309">
        <v>8.587</v>
      </c>
      <c r="BD309">
        <v>343</v>
      </c>
      <c r="BE309" t="b">
        <v>1</v>
      </c>
      <c r="BF309">
        <v>50.99999864896138</v>
      </c>
    </row>
    <row r="310" spans="1:58" ht="12.75">
      <c r="A310" t="s">
        <v>45</v>
      </c>
      <c r="B310" s="3" t="s">
        <v>363</v>
      </c>
      <c r="C310" s="3" t="s">
        <v>363</v>
      </c>
      <c r="D310" s="7" t="s">
        <v>363</v>
      </c>
      <c r="E310" s="5" t="s">
        <v>55</v>
      </c>
      <c r="F310" s="12">
        <v>13.4</v>
      </c>
      <c r="G310">
        <v>3.94</v>
      </c>
      <c r="H310">
        <v>9</v>
      </c>
      <c r="I310">
        <v>0</v>
      </c>
      <c r="J310">
        <v>0</v>
      </c>
      <c r="K310">
        <v>2.43</v>
      </c>
      <c r="L310">
        <v>0</v>
      </c>
      <c r="M310">
        <v>0</v>
      </c>
      <c r="N310">
        <v>0.233</v>
      </c>
      <c r="O310">
        <v>0.413</v>
      </c>
      <c r="P310">
        <v>0</v>
      </c>
      <c r="Q310">
        <v>0</v>
      </c>
      <c r="R310">
        <v>0</v>
      </c>
      <c r="S310">
        <v>1</v>
      </c>
      <c r="T310">
        <v>1</v>
      </c>
      <c r="U310" s="9">
        <v>0</v>
      </c>
      <c r="V310">
        <v>0.601</v>
      </c>
      <c r="W310">
        <v>0</v>
      </c>
      <c r="X310">
        <v>0.742</v>
      </c>
      <c r="Y310">
        <v>0.219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I310">
        <v>47.8</v>
      </c>
      <c r="AJ310">
        <v>12.6</v>
      </c>
      <c r="AK310">
        <v>10.6</v>
      </c>
      <c r="AL310">
        <v>3.49</v>
      </c>
      <c r="AM310">
        <v>1.75</v>
      </c>
      <c r="AN310">
        <v>1.94</v>
      </c>
      <c r="AO310">
        <v>0.954</v>
      </c>
      <c r="AP310">
        <v>0.666</v>
      </c>
      <c r="AQ310">
        <v>0</v>
      </c>
      <c r="AR310">
        <v>0.168</v>
      </c>
      <c r="AS310">
        <v>28.2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3.79</v>
      </c>
      <c r="AZ310">
        <v>0.875</v>
      </c>
      <c r="BA310">
        <v>0</v>
      </c>
      <c r="BB310">
        <v>0</v>
      </c>
      <c r="BC310">
        <v>8.587</v>
      </c>
      <c r="BD310">
        <v>344</v>
      </c>
      <c r="BE310" t="b">
        <v>1</v>
      </c>
      <c r="BF310">
        <v>47.24999874830246</v>
      </c>
    </row>
    <row r="311" spans="1:58" ht="12.75">
      <c r="A311" t="s">
        <v>45</v>
      </c>
      <c r="B311" s="3" t="s">
        <v>466</v>
      </c>
      <c r="C311" s="3" t="s">
        <v>466</v>
      </c>
      <c r="D311" s="7" t="s">
        <v>466</v>
      </c>
      <c r="E311" s="5" t="s">
        <v>55</v>
      </c>
      <c r="F311" s="12">
        <v>18.7</v>
      </c>
      <c r="G311">
        <v>5.51</v>
      </c>
      <c r="H311">
        <v>8</v>
      </c>
      <c r="I311">
        <v>0</v>
      </c>
      <c r="J311">
        <v>0</v>
      </c>
      <c r="K311">
        <v>2.53</v>
      </c>
      <c r="L311">
        <v>0</v>
      </c>
      <c r="M311">
        <v>0</v>
      </c>
      <c r="N311">
        <v>0.487</v>
      </c>
      <c r="O311">
        <v>0.39</v>
      </c>
      <c r="P311">
        <v>0</v>
      </c>
      <c r="Q311">
        <v>0</v>
      </c>
      <c r="R311">
        <v>0</v>
      </c>
      <c r="S311">
        <v>0.938</v>
      </c>
      <c r="T311">
        <v>0.9375</v>
      </c>
      <c r="U311" s="9">
        <v>0</v>
      </c>
      <c r="V311">
        <v>0.565</v>
      </c>
      <c r="W311">
        <v>0</v>
      </c>
      <c r="X311">
        <v>0.431</v>
      </c>
      <c r="Y311">
        <v>0.344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I311">
        <v>43.9</v>
      </c>
      <c r="AJ311">
        <v>13.9</v>
      </c>
      <c r="AK311">
        <v>11</v>
      </c>
      <c r="AL311">
        <v>2.82</v>
      </c>
      <c r="AM311">
        <v>1.97</v>
      </c>
      <c r="AN311">
        <v>2.17</v>
      </c>
      <c r="AO311">
        <v>1.01</v>
      </c>
      <c r="AP311">
        <v>0.598</v>
      </c>
      <c r="AQ311">
        <v>0</v>
      </c>
      <c r="AR311">
        <v>0.434</v>
      </c>
      <c r="AS311">
        <v>25.1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3.05</v>
      </c>
      <c r="AZ311">
        <v>0.894</v>
      </c>
      <c r="BA311">
        <v>0</v>
      </c>
      <c r="BB311">
        <v>0</v>
      </c>
      <c r="BC311">
        <v>7.61</v>
      </c>
      <c r="BD311">
        <v>345</v>
      </c>
      <c r="BE311" t="b">
        <v>1</v>
      </c>
      <c r="BF311">
        <v>52.12499861915906</v>
      </c>
    </row>
    <row r="312" spans="1:58" ht="12.75">
      <c r="A312" t="s">
        <v>45</v>
      </c>
      <c r="B312" s="3" t="s">
        <v>467</v>
      </c>
      <c r="C312" s="3" t="s">
        <v>467</v>
      </c>
      <c r="D312" s="7" t="s">
        <v>467</v>
      </c>
      <c r="E312" s="5" t="s">
        <v>55</v>
      </c>
      <c r="F312" s="12">
        <v>13.7</v>
      </c>
      <c r="G312">
        <v>4.04</v>
      </c>
      <c r="H312">
        <v>8</v>
      </c>
      <c r="I312">
        <v>0</v>
      </c>
      <c r="J312">
        <v>0</v>
      </c>
      <c r="K312">
        <v>2.34</v>
      </c>
      <c r="L312">
        <v>0</v>
      </c>
      <c r="M312">
        <v>0</v>
      </c>
      <c r="N312">
        <v>0.303</v>
      </c>
      <c r="O312">
        <v>0.39</v>
      </c>
      <c r="P312">
        <v>0</v>
      </c>
      <c r="Q312">
        <v>0</v>
      </c>
      <c r="R312">
        <v>0</v>
      </c>
      <c r="S312">
        <v>0.938</v>
      </c>
      <c r="T312">
        <v>0.9375</v>
      </c>
      <c r="U312" s="9">
        <v>0</v>
      </c>
      <c r="V312">
        <v>0.554</v>
      </c>
      <c r="W312">
        <v>0</v>
      </c>
      <c r="X312">
        <v>0.604</v>
      </c>
      <c r="Y312">
        <v>0.252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I312">
        <v>36.1</v>
      </c>
      <c r="AJ312">
        <v>11</v>
      </c>
      <c r="AK312">
        <v>9.02</v>
      </c>
      <c r="AL312">
        <v>2.99</v>
      </c>
      <c r="AM312">
        <v>1.52</v>
      </c>
      <c r="AN312">
        <v>1.73</v>
      </c>
      <c r="AO312">
        <v>0.848</v>
      </c>
      <c r="AP312">
        <v>0.613</v>
      </c>
      <c r="AQ312">
        <v>0</v>
      </c>
      <c r="AR312">
        <v>0.186</v>
      </c>
      <c r="AS312">
        <v>19.2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3.26</v>
      </c>
      <c r="AZ312">
        <v>0.874</v>
      </c>
      <c r="BA312">
        <v>0</v>
      </c>
      <c r="BB312">
        <v>0</v>
      </c>
      <c r="BC312">
        <v>7.61</v>
      </c>
      <c r="BD312">
        <v>346</v>
      </c>
      <c r="BE312" t="b">
        <v>1</v>
      </c>
      <c r="BF312">
        <v>41.249996185302734</v>
      </c>
    </row>
    <row r="313" spans="1:58" ht="12.75">
      <c r="A313" t="s">
        <v>45</v>
      </c>
      <c r="B313" s="3" t="s">
        <v>364</v>
      </c>
      <c r="C313" s="3" t="s">
        <v>364</v>
      </c>
      <c r="D313" s="7" t="s">
        <v>364</v>
      </c>
      <c r="E313" s="5" t="s">
        <v>55</v>
      </c>
      <c r="F313" s="12">
        <v>11.5</v>
      </c>
      <c r="G313">
        <v>3.37</v>
      </c>
      <c r="H313">
        <v>8</v>
      </c>
      <c r="I313">
        <v>0</v>
      </c>
      <c r="J313">
        <v>0</v>
      </c>
      <c r="K313">
        <v>2.26</v>
      </c>
      <c r="L313">
        <v>0</v>
      </c>
      <c r="M313">
        <v>0</v>
      </c>
      <c r="N313">
        <v>0.22</v>
      </c>
      <c r="O313">
        <v>0.39</v>
      </c>
      <c r="P313">
        <v>0</v>
      </c>
      <c r="Q313">
        <v>0</v>
      </c>
      <c r="R313">
        <v>0</v>
      </c>
      <c r="S313">
        <v>0.938</v>
      </c>
      <c r="T313">
        <v>0.9375</v>
      </c>
      <c r="U313" s="9">
        <v>0</v>
      </c>
      <c r="V313">
        <v>0.572</v>
      </c>
      <c r="W313">
        <v>0</v>
      </c>
      <c r="X313">
        <v>0.697</v>
      </c>
      <c r="Y313">
        <v>0.211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I313">
        <v>32.5</v>
      </c>
      <c r="AJ313">
        <v>9.63</v>
      </c>
      <c r="AK313">
        <v>8.14</v>
      </c>
      <c r="AL313">
        <v>3.11</v>
      </c>
      <c r="AM313">
        <v>1.31</v>
      </c>
      <c r="AN313">
        <v>1.57</v>
      </c>
      <c r="AO313">
        <v>0.775</v>
      </c>
      <c r="AP313">
        <v>0.623</v>
      </c>
      <c r="AQ313">
        <v>0</v>
      </c>
      <c r="AR313">
        <v>0.13</v>
      </c>
      <c r="AS313">
        <v>16.5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3.41</v>
      </c>
      <c r="AZ313">
        <v>0.862</v>
      </c>
      <c r="BA313">
        <v>0</v>
      </c>
      <c r="BB313">
        <v>0</v>
      </c>
      <c r="BC313">
        <v>7.61</v>
      </c>
      <c r="BD313">
        <v>347</v>
      </c>
      <c r="BE313" t="b">
        <v>1</v>
      </c>
      <c r="BF313">
        <v>36.11249904334546</v>
      </c>
    </row>
    <row r="314" spans="1:58" ht="12.75">
      <c r="A314" t="s">
        <v>377</v>
      </c>
      <c r="B314" s="3" t="s">
        <v>378</v>
      </c>
      <c r="C314" s="3" t="s">
        <v>378</v>
      </c>
      <c r="D314" s="7" t="s">
        <v>378</v>
      </c>
      <c r="E314" s="5" t="s">
        <v>55</v>
      </c>
      <c r="F314" s="12">
        <v>58</v>
      </c>
      <c r="G314">
        <v>17.1</v>
      </c>
      <c r="H314">
        <v>18</v>
      </c>
      <c r="I314">
        <v>0</v>
      </c>
      <c r="J314">
        <v>0</v>
      </c>
      <c r="K314">
        <v>4.2</v>
      </c>
      <c r="L314">
        <v>0</v>
      </c>
      <c r="M314">
        <v>0</v>
      </c>
      <c r="N314">
        <v>0.7</v>
      </c>
      <c r="O314">
        <v>0.625</v>
      </c>
      <c r="P314">
        <v>0</v>
      </c>
      <c r="Q314">
        <v>0</v>
      </c>
      <c r="R314">
        <v>0</v>
      </c>
      <c r="S314">
        <v>1.44</v>
      </c>
      <c r="T314">
        <v>1.4375</v>
      </c>
      <c r="U314" s="9">
        <v>0</v>
      </c>
      <c r="V314">
        <v>0.862</v>
      </c>
      <c r="W314">
        <v>0</v>
      </c>
      <c r="X314">
        <v>0.695</v>
      </c>
      <c r="Y314">
        <v>0.474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I314">
        <v>675</v>
      </c>
      <c r="AJ314">
        <v>95.4</v>
      </c>
      <c r="AK314">
        <v>75</v>
      </c>
      <c r="AL314">
        <v>6.29</v>
      </c>
      <c r="AM314">
        <v>17.6</v>
      </c>
      <c r="AN314">
        <v>10.7</v>
      </c>
      <c r="AO314">
        <v>5.28</v>
      </c>
      <c r="AP314">
        <v>1.02</v>
      </c>
      <c r="AQ314">
        <v>0</v>
      </c>
      <c r="AR314">
        <v>2.81</v>
      </c>
      <c r="AS314">
        <v>1070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6.56</v>
      </c>
      <c r="AZ314">
        <v>0.944</v>
      </c>
      <c r="BA314">
        <v>0</v>
      </c>
      <c r="BB314">
        <v>0</v>
      </c>
      <c r="BC314">
        <v>17.375</v>
      </c>
      <c r="BD314">
        <v>363</v>
      </c>
      <c r="BE314" t="b">
        <v>1</v>
      </c>
      <c r="BF314">
        <v>357.7499905228615</v>
      </c>
    </row>
    <row r="315" spans="1:58" ht="12.75">
      <c r="A315" t="s">
        <v>377</v>
      </c>
      <c r="B315" s="3" t="s">
        <v>379</v>
      </c>
      <c r="C315" s="3" t="s">
        <v>379</v>
      </c>
      <c r="D315" s="7" t="s">
        <v>379</v>
      </c>
      <c r="E315" s="5" t="s">
        <v>55</v>
      </c>
      <c r="F315" s="12">
        <v>51.9</v>
      </c>
      <c r="G315">
        <v>15.3</v>
      </c>
      <c r="H315">
        <v>18</v>
      </c>
      <c r="I315">
        <v>0</v>
      </c>
      <c r="J315">
        <v>0</v>
      </c>
      <c r="K315">
        <v>4.1</v>
      </c>
      <c r="L315">
        <v>0</v>
      </c>
      <c r="M315">
        <v>0</v>
      </c>
      <c r="N315">
        <v>0.6</v>
      </c>
      <c r="O315">
        <v>0.625</v>
      </c>
      <c r="P315">
        <v>0</v>
      </c>
      <c r="Q315">
        <v>0</v>
      </c>
      <c r="R315">
        <v>0</v>
      </c>
      <c r="S315">
        <v>1.44</v>
      </c>
      <c r="T315">
        <v>1.4375</v>
      </c>
      <c r="U315" s="9">
        <v>0</v>
      </c>
      <c r="V315">
        <v>0.858</v>
      </c>
      <c r="W315">
        <v>0</v>
      </c>
      <c r="X315">
        <v>0.797</v>
      </c>
      <c r="Y315">
        <v>0.424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I315">
        <v>627</v>
      </c>
      <c r="AJ315">
        <v>87.3</v>
      </c>
      <c r="AK315">
        <v>69.6</v>
      </c>
      <c r="AL315">
        <v>6.41</v>
      </c>
      <c r="AM315">
        <v>16.3</v>
      </c>
      <c r="AN315">
        <v>9.86</v>
      </c>
      <c r="AO315">
        <v>5.02</v>
      </c>
      <c r="AP315">
        <v>1.03</v>
      </c>
      <c r="AQ315">
        <v>0</v>
      </c>
      <c r="AR315">
        <v>2.03</v>
      </c>
      <c r="AS315">
        <v>985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6.7</v>
      </c>
      <c r="AZ315">
        <v>0.939</v>
      </c>
      <c r="BA315">
        <v>0</v>
      </c>
      <c r="BB315">
        <v>0</v>
      </c>
      <c r="BC315">
        <v>17.375</v>
      </c>
      <c r="BD315">
        <v>364</v>
      </c>
      <c r="BE315" t="b">
        <v>1</v>
      </c>
      <c r="BF315">
        <v>327.3749913275242</v>
      </c>
    </row>
    <row r="316" spans="1:58" ht="12.75">
      <c r="A316" t="s">
        <v>377</v>
      </c>
      <c r="B316" s="3" t="s">
        <v>380</v>
      </c>
      <c r="C316" s="3" t="s">
        <v>380</v>
      </c>
      <c r="D316" s="7" t="s">
        <v>380</v>
      </c>
      <c r="E316" s="5" t="s">
        <v>55</v>
      </c>
      <c r="F316" s="12">
        <v>45.8</v>
      </c>
      <c r="G316">
        <v>13.5</v>
      </c>
      <c r="H316">
        <v>18</v>
      </c>
      <c r="I316">
        <v>0</v>
      </c>
      <c r="J316">
        <v>0</v>
      </c>
      <c r="K316">
        <v>4</v>
      </c>
      <c r="L316">
        <v>0</v>
      </c>
      <c r="M316">
        <v>0</v>
      </c>
      <c r="N316">
        <v>0.5</v>
      </c>
      <c r="O316">
        <v>0.625</v>
      </c>
      <c r="P316">
        <v>0</v>
      </c>
      <c r="Q316">
        <v>0</v>
      </c>
      <c r="R316">
        <v>0</v>
      </c>
      <c r="S316">
        <v>1.44</v>
      </c>
      <c r="T316">
        <v>1.4375</v>
      </c>
      <c r="U316" s="9">
        <v>0</v>
      </c>
      <c r="V316">
        <v>0.866</v>
      </c>
      <c r="W316">
        <v>0</v>
      </c>
      <c r="X316">
        <v>0.909</v>
      </c>
      <c r="Y316">
        <v>0.374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I316">
        <v>578</v>
      </c>
      <c r="AJ316">
        <v>79.2</v>
      </c>
      <c r="AK316">
        <v>64.2</v>
      </c>
      <c r="AL316">
        <v>6.55</v>
      </c>
      <c r="AM316">
        <v>14.9</v>
      </c>
      <c r="AN316">
        <v>9.14</v>
      </c>
      <c r="AO316">
        <v>4.77</v>
      </c>
      <c r="AP316">
        <v>1.05</v>
      </c>
      <c r="AQ316">
        <v>0</v>
      </c>
      <c r="AR316">
        <v>1.45</v>
      </c>
      <c r="AS316">
        <v>897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6.87</v>
      </c>
      <c r="AZ316">
        <v>0.933</v>
      </c>
      <c r="BA316">
        <v>0</v>
      </c>
      <c r="BB316">
        <v>0</v>
      </c>
      <c r="BC316">
        <v>17.375</v>
      </c>
      <c r="BD316">
        <v>365</v>
      </c>
      <c r="BE316" t="b">
        <v>1</v>
      </c>
      <c r="BF316">
        <v>296.9999921321869</v>
      </c>
    </row>
    <row r="317" spans="1:58" ht="12.75">
      <c r="A317" t="s">
        <v>377</v>
      </c>
      <c r="B317" s="3" t="s">
        <v>381</v>
      </c>
      <c r="C317" s="3" t="s">
        <v>381</v>
      </c>
      <c r="D317" s="7" t="s">
        <v>381</v>
      </c>
      <c r="E317" s="5" t="s">
        <v>55</v>
      </c>
      <c r="F317" s="12">
        <v>42.7</v>
      </c>
      <c r="G317">
        <v>12.6</v>
      </c>
      <c r="H317">
        <v>18</v>
      </c>
      <c r="I317">
        <v>0</v>
      </c>
      <c r="J317">
        <v>0</v>
      </c>
      <c r="K317">
        <v>3.95</v>
      </c>
      <c r="L317">
        <v>0</v>
      </c>
      <c r="M317">
        <v>0</v>
      </c>
      <c r="N317">
        <v>0.45</v>
      </c>
      <c r="O317">
        <v>0.625</v>
      </c>
      <c r="P317">
        <v>0</v>
      </c>
      <c r="Q317">
        <v>0</v>
      </c>
      <c r="R317">
        <v>0</v>
      </c>
      <c r="S317">
        <v>1.44</v>
      </c>
      <c r="T317">
        <v>1.4375</v>
      </c>
      <c r="U317" s="9">
        <v>0</v>
      </c>
      <c r="V317">
        <v>0.877</v>
      </c>
      <c r="W317">
        <v>0</v>
      </c>
      <c r="X317">
        <v>0.969</v>
      </c>
      <c r="Y317">
        <v>0.349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I317">
        <v>554</v>
      </c>
      <c r="AJ317">
        <v>75.1</v>
      </c>
      <c r="AK317">
        <v>61.5</v>
      </c>
      <c r="AL317">
        <v>6.64</v>
      </c>
      <c r="AM317">
        <v>14.3</v>
      </c>
      <c r="AN317">
        <v>8.82</v>
      </c>
      <c r="AO317">
        <v>4.64</v>
      </c>
      <c r="AP317">
        <v>1.07</v>
      </c>
      <c r="AQ317">
        <v>0</v>
      </c>
      <c r="AR317">
        <v>1.23</v>
      </c>
      <c r="AS317">
        <v>852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6.97</v>
      </c>
      <c r="AZ317">
        <v>0.93</v>
      </c>
      <c r="BA317">
        <v>0</v>
      </c>
      <c r="BB317">
        <v>0</v>
      </c>
      <c r="BC317">
        <v>17.375</v>
      </c>
      <c r="BD317">
        <v>366</v>
      </c>
      <c r="BE317" t="b">
        <v>1</v>
      </c>
      <c r="BF317">
        <v>281.6249694824219</v>
      </c>
    </row>
    <row r="318" spans="1:58" ht="12.75">
      <c r="A318" t="s">
        <v>377</v>
      </c>
      <c r="B318" s="3" t="s">
        <v>382</v>
      </c>
      <c r="C318" s="3" t="s">
        <v>382</v>
      </c>
      <c r="D318" s="7" t="s">
        <v>382</v>
      </c>
      <c r="E318" s="5" t="s">
        <v>55</v>
      </c>
      <c r="F318" s="12">
        <v>50</v>
      </c>
      <c r="G318">
        <v>14.7</v>
      </c>
      <c r="H318">
        <v>13</v>
      </c>
      <c r="I318">
        <v>0</v>
      </c>
      <c r="J318">
        <v>0</v>
      </c>
      <c r="K318">
        <v>4.41</v>
      </c>
      <c r="L318">
        <v>0</v>
      </c>
      <c r="M318">
        <v>0</v>
      </c>
      <c r="N318">
        <v>0.787</v>
      </c>
      <c r="O318">
        <v>0.61</v>
      </c>
      <c r="P318">
        <v>0</v>
      </c>
      <c r="Q318">
        <v>0</v>
      </c>
      <c r="R318">
        <v>0</v>
      </c>
      <c r="S318">
        <v>1.44</v>
      </c>
      <c r="T318">
        <v>1.4375</v>
      </c>
      <c r="U318" s="9">
        <v>0</v>
      </c>
      <c r="V318">
        <v>0.974</v>
      </c>
      <c r="W318">
        <v>0</v>
      </c>
      <c r="X318">
        <v>0.815</v>
      </c>
      <c r="Y318">
        <v>0.566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I318">
        <v>314</v>
      </c>
      <c r="AJ318">
        <v>60.8</v>
      </c>
      <c r="AK318">
        <v>48.3</v>
      </c>
      <c r="AL318">
        <v>4.62</v>
      </c>
      <c r="AM318">
        <v>16.4</v>
      </c>
      <c r="AN318">
        <v>10.2</v>
      </c>
      <c r="AO318">
        <v>4.77</v>
      </c>
      <c r="AP318">
        <v>1.06</v>
      </c>
      <c r="AQ318">
        <v>0</v>
      </c>
      <c r="AR318">
        <v>2.96</v>
      </c>
      <c r="AS318">
        <v>558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5.07</v>
      </c>
      <c r="AZ318">
        <v>0.875</v>
      </c>
      <c r="BA318">
        <v>0</v>
      </c>
      <c r="BB318">
        <v>0</v>
      </c>
      <c r="BC318">
        <v>12.39</v>
      </c>
      <c r="BD318">
        <v>367</v>
      </c>
      <c r="BE318" t="b">
        <v>1</v>
      </c>
      <c r="BF318">
        <v>227.99998474121094</v>
      </c>
    </row>
    <row r="319" spans="1:58" ht="12.75">
      <c r="A319" t="s">
        <v>377</v>
      </c>
      <c r="B319" s="3" t="s">
        <v>383</v>
      </c>
      <c r="C319" s="3" t="s">
        <v>383</v>
      </c>
      <c r="D319" s="7" t="s">
        <v>383</v>
      </c>
      <c r="E319" s="5" t="s">
        <v>55</v>
      </c>
      <c r="F319" s="12">
        <v>40</v>
      </c>
      <c r="G319">
        <v>11.8</v>
      </c>
      <c r="H319">
        <v>13</v>
      </c>
      <c r="I319">
        <v>0</v>
      </c>
      <c r="J319">
        <v>0</v>
      </c>
      <c r="K319">
        <v>4.19</v>
      </c>
      <c r="L319">
        <v>0</v>
      </c>
      <c r="M319">
        <v>0</v>
      </c>
      <c r="N319">
        <v>0.56</v>
      </c>
      <c r="O319">
        <v>0.61</v>
      </c>
      <c r="P319">
        <v>0</v>
      </c>
      <c r="Q319">
        <v>0</v>
      </c>
      <c r="R319">
        <v>0</v>
      </c>
      <c r="S319">
        <v>1.44</v>
      </c>
      <c r="T319">
        <v>1.4375</v>
      </c>
      <c r="U319" s="9">
        <v>0</v>
      </c>
      <c r="V319">
        <v>0.963</v>
      </c>
      <c r="W319">
        <v>0</v>
      </c>
      <c r="X319">
        <v>1.03</v>
      </c>
      <c r="Y319">
        <v>0.452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I319">
        <v>273</v>
      </c>
      <c r="AJ319">
        <v>51.2</v>
      </c>
      <c r="AK319">
        <v>41.9</v>
      </c>
      <c r="AL319">
        <v>4.82</v>
      </c>
      <c r="AM319">
        <v>13.7</v>
      </c>
      <c r="AN319">
        <v>8.66</v>
      </c>
      <c r="AO319">
        <v>4.24</v>
      </c>
      <c r="AP319">
        <v>1.08</v>
      </c>
      <c r="AQ319">
        <v>0</v>
      </c>
      <c r="AR319">
        <v>1.55</v>
      </c>
      <c r="AS319">
        <v>462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5.32</v>
      </c>
      <c r="AZ319">
        <v>0.859</v>
      </c>
      <c r="BA319">
        <v>0</v>
      </c>
      <c r="BB319">
        <v>0</v>
      </c>
      <c r="BC319">
        <v>12.39</v>
      </c>
      <c r="BD319">
        <v>368</v>
      </c>
      <c r="BE319" t="b">
        <v>1</v>
      </c>
      <c r="BF319">
        <v>191.99998474121094</v>
      </c>
    </row>
    <row r="320" spans="1:58" ht="12.75">
      <c r="A320" t="s">
        <v>377</v>
      </c>
      <c r="B320" s="3" t="s">
        <v>384</v>
      </c>
      <c r="C320" s="3" t="s">
        <v>384</v>
      </c>
      <c r="D320" s="7" t="s">
        <v>384</v>
      </c>
      <c r="E320" s="5" t="s">
        <v>55</v>
      </c>
      <c r="F320" s="12">
        <v>35</v>
      </c>
      <c r="G320">
        <v>10.3</v>
      </c>
      <c r="H320">
        <v>13</v>
      </c>
      <c r="I320">
        <v>0</v>
      </c>
      <c r="J320">
        <v>0</v>
      </c>
      <c r="K320">
        <v>4.07</v>
      </c>
      <c r="L320">
        <v>0</v>
      </c>
      <c r="M320">
        <v>0</v>
      </c>
      <c r="N320">
        <v>0.447</v>
      </c>
      <c r="O320">
        <v>0.61</v>
      </c>
      <c r="P320">
        <v>0</v>
      </c>
      <c r="Q320">
        <v>0</v>
      </c>
      <c r="R320">
        <v>0</v>
      </c>
      <c r="S320">
        <v>1.44</v>
      </c>
      <c r="T320">
        <v>1.4375</v>
      </c>
      <c r="U320" s="9">
        <v>0</v>
      </c>
      <c r="V320">
        <v>0.98</v>
      </c>
      <c r="W320">
        <v>0</v>
      </c>
      <c r="X320">
        <v>1.16</v>
      </c>
      <c r="Y320">
        <v>0.396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I320">
        <v>252</v>
      </c>
      <c r="AJ320">
        <v>46.5</v>
      </c>
      <c r="AK320">
        <v>38.8</v>
      </c>
      <c r="AL320">
        <v>4.95</v>
      </c>
      <c r="AM320">
        <v>12.3</v>
      </c>
      <c r="AN320">
        <v>8.04</v>
      </c>
      <c r="AO320">
        <v>3.97</v>
      </c>
      <c r="AP320">
        <v>1.09</v>
      </c>
      <c r="AQ320">
        <v>0</v>
      </c>
      <c r="AR320">
        <v>1.13</v>
      </c>
      <c r="AS320">
        <v>412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5.5</v>
      </c>
      <c r="AZ320">
        <v>0.849</v>
      </c>
      <c r="BA320">
        <v>0</v>
      </c>
      <c r="BB320">
        <v>0</v>
      </c>
      <c r="BC320">
        <v>12.39</v>
      </c>
      <c r="BD320">
        <v>369</v>
      </c>
      <c r="BE320" t="b">
        <v>1</v>
      </c>
      <c r="BF320">
        <v>174.37499538064003</v>
      </c>
    </row>
    <row r="321" spans="1:58" ht="12.75">
      <c r="A321" t="s">
        <v>377</v>
      </c>
      <c r="B321" s="3" t="s">
        <v>385</v>
      </c>
      <c r="C321" s="3" t="s">
        <v>385</v>
      </c>
      <c r="D321" s="7" t="s">
        <v>385</v>
      </c>
      <c r="E321" s="5" t="s">
        <v>55</v>
      </c>
      <c r="F321" s="12">
        <v>31.8</v>
      </c>
      <c r="G321">
        <v>9.35</v>
      </c>
      <c r="H321">
        <v>13</v>
      </c>
      <c r="I321">
        <v>0</v>
      </c>
      <c r="J321">
        <v>0</v>
      </c>
      <c r="K321">
        <v>4</v>
      </c>
      <c r="L321">
        <v>0</v>
      </c>
      <c r="M321">
        <v>0</v>
      </c>
      <c r="N321">
        <v>0.375</v>
      </c>
      <c r="O321">
        <v>0.61</v>
      </c>
      <c r="P321">
        <v>0</v>
      </c>
      <c r="Q321">
        <v>0</v>
      </c>
      <c r="R321">
        <v>0</v>
      </c>
      <c r="S321">
        <v>1.44</v>
      </c>
      <c r="T321">
        <v>1.4375</v>
      </c>
      <c r="U321" s="9">
        <v>0</v>
      </c>
      <c r="V321">
        <v>1</v>
      </c>
      <c r="W321">
        <v>0</v>
      </c>
      <c r="X321">
        <v>1.24</v>
      </c>
      <c r="Y321">
        <v>0.36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I321">
        <v>239</v>
      </c>
      <c r="AJ321">
        <v>43.4</v>
      </c>
      <c r="AK321">
        <v>36.7</v>
      </c>
      <c r="AL321">
        <v>5.05</v>
      </c>
      <c r="AM321">
        <v>11.4</v>
      </c>
      <c r="AN321">
        <v>7.69</v>
      </c>
      <c r="AO321">
        <v>3.79</v>
      </c>
      <c r="AP321">
        <v>1.1</v>
      </c>
      <c r="AQ321">
        <v>0</v>
      </c>
      <c r="AR321">
        <v>0.937</v>
      </c>
      <c r="AS321">
        <v>380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5.64</v>
      </c>
      <c r="AZ321">
        <v>0.842</v>
      </c>
      <c r="BA321">
        <v>0</v>
      </c>
      <c r="BB321">
        <v>0</v>
      </c>
      <c r="BC321">
        <v>12.39</v>
      </c>
      <c r="BD321">
        <v>370</v>
      </c>
      <c r="BE321" t="b">
        <v>1</v>
      </c>
      <c r="BF321">
        <v>162.74998474121094</v>
      </c>
    </row>
    <row r="322" spans="1:58" ht="12.75">
      <c r="A322" t="s">
        <v>377</v>
      </c>
      <c r="B322" s="3" t="s">
        <v>386</v>
      </c>
      <c r="C322" s="3" t="s">
        <v>386</v>
      </c>
      <c r="D322" s="7" t="s">
        <v>386</v>
      </c>
      <c r="E322" s="5" t="s">
        <v>55</v>
      </c>
      <c r="F322" s="12">
        <v>50</v>
      </c>
      <c r="G322">
        <v>14.7</v>
      </c>
      <c r="H322">
        <v>12</v>
      </c>
      <c r="I322">
        <v>0</v>
      </c>
      <c r="J322">
        <v>0</v>
      </c>
      <c r="K322">
        <v>4.14</v>
      </c>
      <c r="L322">
        <v>0</v>
      </c>
      <c r="M322">
        <v>0</v>
      </c>
      <c r="N322">
        <v>0.835</v>
      </c>
      <c r="O322">
        <v>0.7</v>
      </c>
      <c r="P322">
        <v>0</v>
      </c>
      <c r="Q322">
        <v>0</v>
      </c>
      <c r="R322">
        <v>0</v>
      </c>
      <c r="S322">
        <v>1.31</v>
      </c>
      <c r="T322">
        <v>1.3125</v>
      </c>
      <c r="U322" s="9">
        <v>0</v>
      </c>
      <c r="V322">
        <v>1.05</v>
      </c>
      <c r="W322">
        <v>0</v>
      </c>
      <c r="X322">
        <v>0.741</v>
      </c>
      <c r="Y322">
        <v>0.613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I322">
        <v>269</v>
      </c>
      <c r="AJ322">
        <v>56.5</v>
      </c>
      <c r="AK322">
        <v>44.9</v>
      </c>
      <c r="AL322">
        <v>4.28</v>
      </c>
      <c r="AM322">
        <v>17.4</v>
      </c>
      <c r="AN322">
        <v>10.9</v>
      </c>
      <c r="AO322">
        <v>5.64</v>
      </c>
      <c r="AP322">
        <v>1.09</v>
      </c>
      <c r="AQ322">
        <v>0</v>
      </c>
      <c r="AR322">
        <v>3.23</v>
      </c>
      <c r="AS322">
        <v>411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4.77</v>
      </c>
      <c r="AZ322">
        <v>0.859</v>
      </c>
      <c r="BA322">
        <v>0</v>
      </c>
      <c r="BB322">
        <v>0</v>
      </c>
      <c r="BC322">
        <v>11.3</v>
      </c>
      <c r="BD322">
        <v>371</v>
      </c>
      <c r="BE322" t="b">
        <v>1</v>
      </c>
      <c r="BF322">
        <v>211.87499438722926</v>
      </c>
    </row>
    <row r="323" spans="1:58" ht="12.75">
      <c r="A323" t="s">
        <v>377</v>
      </c>
      <c r="B323" s="3" t="s">
        <v>387</v>
      </c>
      <c r="C323" s="3" t="s">
        <v>387</v>
      </c>
      <c r="D323" s="7" t="s">
        <v>387</v>
      </c>
      <c r="E323" s="5" t="s">
        <v>55</v>
      </c>
      <c r="F323" s="12">
        <v>45</v>
      </c>
      <c r="G323">
        <v>13.2</v>
      </c>
      <c r="H323">
        <v>12</v>
      </c>
      <c r="I323">
        <v>0</v>
      </c>
      <c r="J323">
        <v>0</v>
      </c>
      <c r="K323">
        <v>4.01</v>
      </c>
      <c r="L323">
        <v>0</v>
      </c>
      <c r="M323">
        <v>0</v>
      </c>
      <c r="N323">
        <v>0.71</v>
      </c>
      <c r="O323">
        <v>0.7</v>
      </c>
      <c r="P323">
        <v>0</v>
      </c>
      <c r="Q323">
        <v>0</v>
      </c>
      <c r="R323">
        <v>0</v>
      </c>
      <c r="S323">
        <v>1.31</v>
      </c>
      <c r="T323">
        <v>1.3125</v>
      </c>
      <c r="U323" s="9">
        <v>0</v>
      </c>
      <c r="V323">
        <v>1.04</v>
      </c>
      <c r="W323">
        <v>0</v>
      </c>
      <c r="X323">
        <v>0.844</v>
      </c>
      <c r="Y323">
        <v>0.55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I323">
        <v>251</v>
      </c>
      <c r="AJ323">
        <v>52</v>
      </c>
      <c r="AK323">
        <v>41.9</v>
      </c>
      <c r="AL323">
        <v>4.36</v>
      </c>
      <c r="AM323">
        <v>15.8</v>
      </c>
      <c r="AN323">
        <v>10.1</v>
      </c>
      <c r="AO323">
        <v>5.3</v>
      </c>
      <c r="AP323">
        <v>1.09</v>
      </c>
      <c r="AQ323">
        <v>0</v>
      </c>
      <c r="AR323">
        <v>2.33</v>
      </c>
      <c r="AS323">
        <v>373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4.88</v>
      </c>
      <c r="AZ323">
        <v>0.851</v>
      </c>
      <c r="BA323">
        <v>0</v>
      </c>
      <c r="BB323">
        <v>0</v>
      </c>
      <c r="BC323">
        <v>11.3</v>
      </c>
      <c r="BD323">
        <v>372</v>
      </c>
      <c r="BE323" t="b">
        <v>1</v>
      </c>
      <c r="BF323">
        <v>194.9999948342641</v>
      </c>
    </row>
    <row r="324" spans="1:58" ht="12.75">
      <c r="A324" t="s">
        <v>377</v>
      </c>
      <c r="B324" s="3" t="s">
        <v>388</v>
      </c>
      <c r="C324" s="3" t="s">
        <v>388</v>
      </c>
      <c r="D324" s="7" t="s">
        <v>388</v>
      </c>
      <c r="E324" s="5" t="s">
        <v>55</v>
      </c>
      <c r="F324" s="12">
        <v>40</v>
      </c>
      <c r="G324">
        <v>11.8</v>
      </c>
      <c r="H324">
        <v>12</v>
      </c>
      <c r="I324">
        <v>0</v>
      </c>
      <c r="J324">
        <v>0</v>
      </c>
      <c r="K324">
        <v>3.89</v>
      </c>
      <c r="L324">
        <v>0</v>
      </c>
      <c r="M324">
        <v>0</v>
      </c>
      <c r="N324">
        <v>0.59</v>
      </c>
      <c r="O324">
        <v>0.7</v>
      </c>
      <c r="P324">
        <v>0</v>
      </c>
      <c r="Q324">
        <v>0</v>
      </c>
      <c r="R324">
        <v>0</v>
      </c>
      <c r="S324">
        <v>1.31</v>
      </c>
      <c r="T324">
        <v>1.3125</v>
      </c>
      <c r="U324" s="9">
        <v>0</v>
      </c>
      <c r="V324">
        <v>1.04</v>
      </c>
      <c r="W324">
        <v>0</v>
      </c>
      <c r="X324">
        <v>0.952</v>
      </c>
      <c r="Y324">
        <v>0.49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I324">
        <v>234</v>
      </c>
      <c r="AJ324">
        <v>47.7</v>
      </c>
      <c r="AK324">
        <v>39</v>
      </c>
      <c r="AL324">
        <v>4.46</v>
      </c>
      <c r="AM324">
        <v>14.2</v>
      </c>
      <c r="AN324">
        <v>9.31</v>
      </c>
      <c r="AO324">
        <v>4.98</v>
      </c>
      <c r="AP324">
        <v>1.1</v>
      </c>
      <c r="AQ324">
        <v>0</v>
      </c>
      <c r="AR324">
        <v>1.69</v>
      </c>
      <c r="AS324">
        <v>336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5.01</v>
      </c>
      <c r="AZ324">
        <v>0.842</v>
      </c>
      <c r="BA324">
        <v>0</v>
      </c>
      <c r="BB324">
        <v>0</v>
      </c>
      <c r="BC324">
        <v>11.3</v>
      </c>
      <c r="BD324">
        <v>373</v>
      </c>
      <c r="BE324" t="b">
        <v>1</v>
      </c>
      <c r="BF324">
        <v>178.87499526143074</v>
      </c>
    </row>
    <row r="325" spans="1:58" ht="12.75">
      <c r="A325" t="s">
        <v>377</v>
      </c>
      <c r="B325" s="3" t="s">
        <v>389</v>
      </c>
      <c r="C325" s="3" t="s">
        <v>389</v>
      </c>
      <c r="D325" s="7" t="s">
        <v>389</v>
      </c>
      <c r="E325" s="5" t="s">
        <v>55</v>
      </c>
      <c r="F325" s="12">
        <v>35</v>
      </c>
      <c r="G325">
        <v>10.3</v>
      </c>
      <c r="H325">
        <v>12</v>
      </c>
      <c r="I325">
        <v>0</v>
      </c>
      <c r="J325">
        <v>0</v>
      </c>
      <c r="K325">
        <v>3.77</v>
      </c>
      <c r="L325">
        <v>0</v>
      </c>
      <c r="M325">
        <v>0</v>
      </c>
      <c r="N325">
        <v>0.465</v>
      </c>
      <c r="O325">
        <v>0.7</v>
      </c>
      <c r="P325">
        <v>0</v>
      </c>
      <c r="Q325">
        <v>0</v>
      </c>
      <c r="R325">
        <v>0</v>
      </c>
      <c r="S325">
        <v>1.31</v>
      </c>
      <c r="T325">
        <v>1.3125</v>
      </c>
      <c r="U325" s="9">
        <v>0</v>
      </c>
      <c r="V325">
        <v>1.05</v>
      </c>
      <c r="W325">
        <v>0</v>
      </c>
      <c r="X325">
        <v>1.07</v>
      </c>
      <c r="Y325">
        <v>0.428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I325">
        <v>216</v>
      </c>
      <c r="AJ325">
        <v>43.2</v>
      </c>
      <c r="AK325">
        <v>36</v>
      </c>
      <c r="AL325">
        <v>4.59</v>
      </c>
      <c r="AM325">
        <v>12.6</v>
      </c>
      <c r="AN325">
        <v>8.62</v>
      </c>
      <c r="AO325">
        <v>4.64</v>
      </c>
      <c r="AP325">
        <v>1.11</v>
      </c>
      <c r="AQ325">
        <v>0</v>
      </c>
      <c r="AR325">
        <v>1.24</v>
      </c>
      <c r="AS325">
        <v>297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5.18</v>
      </c>
      <c r="AZ325">
        <v>0.831</v>
      </c>
      <c r="BA325">
        <v>0</v>
      </c>
      <c r="BB325">
        <v>0</v>
      </c>
      <c r="BC325">
        <v>11.3</v>
      </c>
      <c r="BD325">
        <v>374</v>
      </c>
      <c r="BE325" t="b">
        <v>1</v>
      </c>
      <c r="BF325">
        <v>161.99999570846558</v>
      </c>
    </row>
    <row r="326" spans="1:58" ht="12.75">
      <c r="A326" t="s">
        <v>377</v>
      </c>
      <c r="B326" s="3" t="s">
        <v>390</v>
      </c>
      <c r="C326" s="3" t="s">
        <v>390</v>
      </c>
      <c r="D326" s="7" t="s">
        <v>390</v>
      </c>
      <c r="E326" s="5" t="s">
        <v>55</v>
      </c>
      <c r="F326" s="12">
        <v>31</v>
      </c>
      <c r="G326">
        <v>9.12</v>
      </c>
      <c r="H326">
        <v>12</v>
      </c>
      <c r="I326">
        <v>0</v>
      </c>
      <c r="J326">
        <v>0</v>
      </c>
      <c r="K326">
        <v>3.67</v>
      </c>
      <c r="L326">
        <v>0</v>
      </c>
      <c r="M326">
        <v>0</v>
      </c>
      <c r="N326">
        <v>0.37</v>
      </c>
      <c r="O326">
        <v>0.7</v>
      </c>
      <c r="P326">
        <v>0</v>
      </c>
      <c r="Q326">
        <v>0</v>
      </c>
      <c r="R326">
        <v>0</v>
      </c>
      <c r="S326">
        <v>1.31</v>
      </c>
      <c r="T326">
        <v>1.3125</v>
      </c>
      <c r="U326" s="9">
        <v>0</v>
      </c>
      <c r="V326">
        <v>1.08</v>
      </c>
      <c r="W326">
        <v>0</v>
      </c>
      <c r="X326">
        <v>1.17</v>
      </c>
      <c r="Y326">
        <v>0.425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I326">
        <v>202</v>
      </c>
      <c r="AJ326">
        <v>39.7</v>
      </c>
      <c r="AK326">
        <v>33.7</v>
      </c>
      <c r="AL326">
        <v>4.71</v>
      </c>
      <c r="AM326">
        <v>11.3</v>
      </c>
      <c r="AN326">
        <v>8.15</v>
      </c>
      <c r="AO326">
        <v>4.37</v>
      </c>
      <c r="AP326">
        <v>1.11</v>
      </c>
      <c r="AQ326">
        <v>0</v>
      </c>
      <c r="AR326">
        <v>1</v>
      </c>
      <c r="AS326">
        <v>267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5.34</v>
      </c>
      <c r="AZ326">
        <v>0.822</v>
      </c>
      <c r="BA326">
        <v>0</v>
      </c>
      <c r="BB326">
        <v>0</v>
      </c>
      <c r="BC326">
        <v>11.3</v>
      </c>
      <c r="BD326">
        <v>375</v>
      </c>
      <c r="BE326" t="b">
        <v>1</v>
      </c>
      <c r="BF326">
        <v>148.87499605615935</v>
      </c>
    </row>
    <row r="327" spans="1:58" ht="12.75">
      <c r="A327" t="s">
        <v>377</v>
      </c>
      <c r="B327" s="3" t="s">
        <v>391</v>
      </c>
      <c r="C327" s="3" t="s">
        <v>391</v>
      </c>
      <c r="D327" s="7" t="s">
        <v>391</v>
      </c>
      <c r="E327" s="5" t="s">
        <v>55</v>
      </c>
      <c r="F327" s="12">
        <v>10.6</v>
      </c>
      <c r="G327">
        <v>3.1</v>
      </c>
      <c r="H327">
        <v>12</v>
      </c>
      <c r="I327">
        <v>0</v>
      </c>
      <c r="J327">
        <v>0</v>
      </c>
      <c r="K327">
        <v>1.5</v>
      </c>
      <c r="L327">
        <v>0</v>
      </c>
      <c r="M327">
        <v>0</v>
      </c>
      <c r="N327">
        <v>0.19</v>
      </c>
      <c r="O327">
        <v>0.309</v>
      </c>
      <c r="P327">
        <v>0</v>
      </c>
      <c r="Q327">
        <v>0</v>
      </c>
      <c r="R327">
        <v>0</v>
      </c>
      <c r="S327">
        <v>0.75</v>
      </c>
      <c r="T327">
        <v>0.75</v>
      </c>
      <c r="U327" s="9">
        <v>0</v>
      </c>
      <c r="V327">
        <v>0.269</v>
      </c>
      <c r="W327">
        <v>0</v>
      </c>
      <c r="X327">
        <v>0.284</v>
      </c>
      <c r="Y327">
        <v>0.129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I327">
        <v>55.3</v>
      </c>
      <c r="AJ327">
        <v>11.6</v>
      </c>
      <c r="AK327">
        <v>9.22</v>
      </c>
      <c r="AL327">
        <v>4.22</v>
      </c>
      <c r="AM327">
        <v>0.378</v>
      </c>
      <c r="AN327">
        <v>0.635</v>
      </c>
      <c r="AO327">
        <v>0.307</v>
      </c>
      <c r="AP327">
        <v>0.349</v>
      </c>
      <c r="AQ327">
        <v>0</v>
      </c>
      <c r="AR327">
        <v>0.0596</v>
      </c>
      <c r="AS327">
        <v>11.7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4.27</v>
      </c>
      <c r="AZ327">
        <v>0.983</v>
      </c>
      <c r="BA327">
        <v>0</v>
      </c>
      <c r="BB327">
        <v>0</v>
      </c>
      <c r="BC327">
        <v>11.691</v>
      </c>
      <c r="BD327">
        <v>376</v>
      </c>
      <c r="BE327" t="b">
        <v>1</v>
      </c>
      <c r="BF327">
        <v>43.499996185302734</v>
      </c>
    </row>
    <row r="328" spans="1:58" ht="12.75">
      <c r="A328" t="s">
        <v>377</v>
      </c>
      <c r="B328" s="3" t="s">
        <v>392</v>
      </c>
      <c r="C328" s="3" t="s">
        <v>392</v>
      </c>
      <c r="D328" s="7" t="s">
        <v>392</v>
      </c>
      <c r="E328" s="5" t="s">
        <v>55</v>
      </c>
      <c r="F328" s="12">
        <v>41.1</v>
      </c>
      <c r="G328">
        <v>12.1</v>
      </c>
      <c r="H328">
        <v>10</v>
      </c>
      <c r="I328">
        <v>0</v>
      </c>
      <c r="J328">
        <v>0</v>
      </c>
      <c r="K328">
        <v>4.32</v>
      </c>
      <c r="L328">
        <v>0</v>
      </c>
      <c r="M328">
        <v>0</v>
      </c>
      <c r="N328">
        <v>0.796</v>
      </c>
      <c r="O328">
        <v>0.575</v>
      </c>
      <c r="P328">
        <v>0</v>
      </c>
      <c r="Q328">
        <v>0</v>
      </c>
      <c r="R328">
        <v>0</v>
      </c>
      <c r="S328">
        <v>1.31</v>
      </c>
      <c r="T328">
        <v>1.3125</v>
      </c>
      <c r="U328" s="9">
        <v>0</v>
      </c>
      <c r="V328">
        <v>1.09</v>
      </c>
      <c r="W328">
        <v>0</v>
      </c>
      <c r="X328">
        <v>0.864</v>
      </c>
      <c r="Y328">
        <v>0.604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I328">
        <v>157</v>
      </c>
      <c r="AJ328">
        <v>39.3</v>
      </c>
      <c r="AK328">
        <v>31.5</v>
      </c>
      <c r="AL328">
        <v>3.61</v>
      </c>
      <c r="AM328">
        <v>15.7</v>
      </c>
      <c r="AN328">
        <v>9.49</v>
      </c>
      <c r="AO328">
        <v>4.85</v>
      </c>
      <c r="AP328">
        <v>1.14</v>
      </c>
      <c r="AQ328">
        <v>0</v>
      </c>
      <c r="AR328">
        <v>2.26</v>
      </c>
      <c r="AS328">
        <v>269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4.26</v>
      </c>
      <c r="AZ328">
        <v>0.79</v>
      </c>
      <c r="BA328">
        <v>0</v>
      </c>
      <c r="BB328">
        <v>0</v>
      </c>
      <c r="BC328">
        <v>9.425</v>
      </c>
      <c r="BD328">
        <v>377</v>
      </c>
      <c r="BE328" t="b">
        <v>1</v>
      </c>
      <c r="BF328">
        <v>147.37499609589574</v>
      </c>
    </row>
    <row r="329" spans="1:58" ht="12.75">
      <c r="A329" t="s">
        <v>377</v>
      </c>
      <c r="B329" s="3" t="s">
        <v>393</v>
      </c>
      <c r="C329" s="3" t="s">
        <v>393</v>
      </c>
      <c r="D329" s="7" t="s">
        <v>393</v>
      </c>
      <c r="E329" s="5" t="s">
        <v>55</v>
      </c>
      <c r="F329" s="12">
        <v>33.6</v>
      </c>
      <c r="G329">
        <v>9.87</v>
      </c>
      <c r="H329">
        <v>10</v>
      </c>
      <c r="I329">
        <v>0</v>
      </c>
      <c r="J329">
        <v>0</v>
      </c>
      <c r="K329">
        <v>4.1</v>
      </c>
      <c r="L329">
        <v>0</v>
      </c>
      <c r="M329">
        <v>0</v>
      </c>
      <c r="N329">
        <v>0.575</v>
      </c>
      <c r="O329">
        <v>0.575</v>
      </c>
      <c r="P329">
        <v>0</v>
      </c>
      <c r="Q329">
        <v>0</v>
      </c>
      <c r="R329">
        <v>0</v>
      </c>
      <c r="S329">
        <v>1.31</v>
      </c>
      <c r="T329">
        <v>1.3125</v>
      </c>
      <c r="U329" s="9">
        <v>0</v>
      </c>
      <c r="V329">
        <v>1.09</v>
      </c>
      <c r="W329">
        <v>0</v>
      </c>
      <c r="X329">
        <v>1.06</v>
      </c>
      <c r="Y329">
        <v>0.494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I329">
        <v>139</v>
      </c>
      <c r="AJ329">
        <v>33.7</v>
      </c>
      <c r="AK329">
        <v>27.8</v>
      </c>
      <c r="AL329">
        <v>3.75</v>
      </c>
      <c r="AM329">
        <v>13.1</v>
      </c>
      <c r="AN329">
        <v>8.28</v>
      </c>
      <c r="AO329">
        <v>4.35</v>
      </c>
      <c r="AP329">
        <v>1.15</v>
      </c>
      <c r="AQ329">
        <v>0</v>
      </c>
      <c r="AR329">
        <v>1.2</v>
      </c>
      <c r="AS329">
        <v>224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4.47</v>
      </c>
      <c r="AZ329">
        <v>0.77</v>
      </c>
      <c r="BA329">
        <v>0</v>
      </c>
      <c r="BB329">
        <v>0</v>
      </c>
      <c r="BC329">
        <v>9.425</v>
      </c>
      <c r="BD329">
        <v>378</v>
      </c>
      <c r="BE329" t="b">
        <v>1</v>
      </c>
      <c r="BF329">
        <v>126.37499665220581</v>
      </c>
    </row>
    <row r="330" spans="1:58" ht="12.75">
      <c r="A330" t="s">
        <v>377</v>
      </c>
      <c r="B330" s="3" t="s">
        <v>394</v>
      </c>
      <c r="C330" s="3" t="s">
        <v>394</v>
      </c>
      <c r="D330" s="7" t="s">
        <v>394</v>
      </c>
      <c r="E330" s="5" t="s">
        <v>55</v>
      </c>
      <c r="F330" s="12">
        <v>28.5</v>
      </c>
      <c r="G330">
        <v>8.37</v>
      </c>
      <c r="H330">
        <v>10</v>
      </c>
      <c r="I330">
        <v>0</v>
      </c>
      <c r="J330">
        <v>0</v>
      </c>
      <c r="K330">
        <v>3.95</v>
      </c>
      <c r="L330">
        <v>0</v>
      </c>
      <c r="M330">
        <v>0</v>
      </c>
      <c r="N330">
        <v>0.425</v>
      </c>
      <c r="O330">
        <v>0.575</v>
      </c>
      <c r="P330">
        <v>0</v>
      </c>
      <c r="Q330">
        <v>0</v>
      </c>
      <c r="R330">
        <v>0</v>
      </c>
      <c r="S330">
        <v>1.31</v>
      </c>
      <c r="T330">
        <v>1.3125</v>
      </c>
      <c r="U330" s="9">
        <v>0</v>
      </c>
      <c r="V330">
        <v>1.12</v>
      </c>
      <c r="W330">
        <v>0</v>
      </c>
      <c r="X330">
        <v>1.21</v>
      </c>
      <c r="Y330">
        <v>0.419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I330">
        <v>126</v>
      </c>
      <c r="AJ330">
        <v>30</v>
      </c>
      <c r="AK330">
        <v>25.3</v>
      </c>
      <c r="AL330">
        <v>3.89</v>
      </c>
      <c r="AM330">
        <v>11.3</v>
      </c>
      <c r="AN330">
        <v>7.59</v>
      </c>
      <c r="AO330">
        <v>3.99</v>
      </c>
      <c r="AP330">
        <v>1.16</v>
      </c>
      <c r="AQ330">
        <v>0</v>
      </c>
      <c r="AR330">
        <v>0.791</v>
      </c>
      <c r="AS330">
        <v>193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4.68</v>
      </c>
      <c r="AZ330">
        <v>0.752</v>
      </c>
      <c r="BA330">
        <v>0</v>
      </c>
      <c r="BB330">
        <v>0</v>
      </c>
      <c r="BC330">
        <v>9.425</v>
      </c>
      <c r="BD330">
        <v>379</v>
      </c>
      <c r="BE330" t="b">
        <v>1</v>
      </c>
      <c r="BF330">
        <v>112.49999701976776</v>
      </c>
    </row>
    <row r="331" spans="1:58" ht="12.75">
      <c r="A331" t="s">
        <v>377</v>
      </c>
      <c r="B331" s="3" t="s">
        <v>395</v>
      </c>
      <c r="C331" s="3" t="s">
        <v>395</v>
      </c>
      <c r="D331" s="7" t="s">
        <v>395</v>
      </c>
      <c r="E331" s="5" t="s">
        <v>55</v>
      </c>
      <c r="F331" s="12">
        <v>25</v>
      </c>
      <c r="G331">
        <v>7.35</v>
      </c>
      <c r="H331">
        <v>10</v>
      </c>
      <c r="I331">
        <v>0</v>
      </c>
      <c r="J331">
        <v>0</v>
      </c>
      <c r="K331">
        <v>3.41</v>
      </c>
      <c r="L331">
        <v>0</v>
      </c>
      <c r="M331">
        <v>0</v>
      </c>
      <c r="N331">
        <v>0.38</v>
      </c>
      <c r="O331">
        <v>0.575</v>
      </c>
      <c r="P331">
        <v>0</v>
      </c>
      <c r="Q331">
        <v>0</v>
      </c>
      <c r="R331">
        <v>0</v>
      </c>
      <c r="S331">
        <v>1.31</v>
      </c>
      <c r="T331">
        <v>1.3125</v>
      </c>
      <c r="U331" s="9">
        <v>0</v>
      </c>
      <c r="V331">
        <v>0.953</v>
      </c>
      <c r="W331">
        <v>0</v>
      </c>
      <c r="X331">
        <v>1.03</v>
      </c>
      <c r="Y331">
        <v>0.367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I331">
        <v>110</v>
      </c>
      <c r="AJ331">
        <v>26.2</v>
      </c>
      <c r="AK331">
        <v>22</v>
      </c>
      <c r="AL331">
        <v>3.87</v>
      </c>
      <c r="AM331">
        <v>7.25</v>
      </c>
      <c r="AN331">
        <v>5.65</v>
      </c>
      <c r="AO331">
        <v>2.96</v>
      </c>
      <c r="AP331">
        <v>0.993</v>
      </c>
      <c r="AQ331">
        <v>0</v>
      </c>
      <c r="AR331">
        <v>0.638</v>
      </c>
      <c r="AS331">
        <v>124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4.46</v>
      </c>
      <c r="AZ331">
        <v>0.803</v>
      </c>
      <c r="BA331">
        <v>0</v>
      </c>
      <c r="BB331">
        <v>0</v>
      </c>
      <c r="BC331">
        <v>9.425</v>
      </c>
      <c r="BD331">
        <v>380</v>
      </c>
      <c r="BE331" t="b">
        <v>1</v>
      </c>
      <c r="BF331">
        <v>98.24999237060547</v>
      </c>
    </row>
    <row r="332" spans="1:58" ht="12.75">
      <c r="A332" t="s">
        <v>377</v>
      </c>
      <c r="B332" s="3" t="s">
        <v>396</v>
      </c>
      <c r="C332" s="3" t="s">
        <v>396</v>
      </c>
      <c r="D332" s="7" t="s">
        <v>396</v>
      </c>
      <c r="E332" s="5" t="s">
        <v>55</v>
      </c>
      <c r="F332" s="12">
        <v>22</v>
      </c>
      <c r="G332">
        <v>6.45</v>
      </c>
      <c r="H332">
        <v>10</v>
      </c>
      <c r="I332">
        <v>0</v>
      </c>
      <c r="J332">
        <v>0</v>
      </c>
      <c r="K332">
        <v>3.32</v>
      </c>
      <c r="L332">
        <v>0</v>
      </c>
      <c r="M332">
        <v>0</v>
      </c>
      <c r="N332">
        <v>0.29</v>
      </c>
      <c r="O332">
        <v>0.575</v>
      </c>
      <c r="P332">
        <v>0</v>
      </c>
      <c r="Q332">
        <v>0</v>
      </c>
      <c r="R332">
        <v>0</v>
      </c>
      <c r="S332">
        <v>1.31</v>
      </c>
      <c r="T332">
        <v>1.3125</v>
      </c>
      <c r="U332" s="9">
        <v>0</v>
      </c>
      <c r="V332">
        <v>0.99</v>
      </c>
      <c r="W332">
        <v>0</v>
      </c>
      <c r="X332">
        <v>1.12</v>
      </c>
      <c r="Y332">
        <v>0.467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I332">
        <v>102</v>
      </c>
      <c r="AJ332">
        <v>23.9</v>
      </c>
      <c r="AK332">
        <v>20.5</v>
      </c>
      <c r="AL332">
        <v>3.99</v>
      </c>
      <c r="AM332">
        <v>6.4</v>
      </c>
      <c r="AN332">
        <v>5.29</v>
      </c>
      <c r="AO332">
        <v>2.75</v>
      </c>
      <c r="AP332">
        <v>0.997</v>
      </c>
      <c r="AQ332">
        <v>0</v>
      </c>
      <c r="AR332">
        <v>0.51</v>
      </c>
      <c r="AS332">
        <v>110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4.62</v>
      </c>
      <c r="AZ332">
        <v>0.791</v>
      </c>
      <c r="BA332">
        <v>0</v>
      </c>
      <c r="BB332">
        <v>0</v>
      </c>
      <c r="BC332">
        <v>9.425</v>
      </c>
      <c r="BD332">
        <v>381</v>
      </c>
      <c r="BE332" t="b">
        <v>1</v>
      </c>
      <c r="BF332">
        <v>89.6249976257483</v>
      </c>
    </row>
    <row r="333" spans="1:58" ht="12.75">
      <c r="A333" t="s">
        <v>377</v>
      </c>
      <c r="B333" s="3" t="s">
        <v>397</v>
      </c>
      <c r="C333" s="3" t="s">
        <v>397</v>
      </c>
      <c r="D333" s="7" t="s">
        <v>397</v>
      </c>
      <c r="E333" s="5" t="s">
        <v>55</v>
      </c>
      <c r="F333" s="12">
        <v>8.4</v>
      </c>
      <c r="G333">
        <v>2.46</v>
      </c>
      <c r="H333">
        <v>10</v>
      </c>
      <c r="I333">
        <v>0</v>
      </c>
      <c r="J333">
        <v>0</v>
      </c>
      <c r="K333">
        <v>1.5</v>
      </c>
      <c r="L333">
        <v>0</v>
      </c>
      <c r="M333">
        <v>0</v>
      </c>
      <c r="N333">
        <v>0.17</v>
      </c>
      <c r="O333">
        <v>0.28</v>
      </c>
      <c r="P333">
        <v>0</v>
      </c>
      <c r="Q333">
        <v>0</v>
      </c>
      <c r="R333">
        <v>0</v>
      </c>
      <c r="S333">
        <v>0.75</v>
      </c>
      <c r="T333">
        <v>0.75</v>
      </c>
      <c r="U333" s="9">
        <v>0</v>
      </c>
      <c r="V333">
        <v>0.284</v>
      </c>
      <c r="W333">
        <v>0</v>
      </c>
      <c r="X333">
        <v>0.332</v>
      </c>
      <c r="Y333">
        <v>0.123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I333">
        <v>31.9</v>
      </c>
      <c r="AJ333">
        <v>7.92</v>
      </c>
      <c r="AK333">
        <v>6.39</v>
      </c>
      <c r="AL333">
        <v>3.61</v>
      </c>
      <c r="AM333">
        <v>0.326</v>
      </c>
      <c r="AN333">
        <v>0.548</v>
      </c>
      <c r="AO333">
        <v>0.268</v>
      </c>
      <c r="AP333">
        <v>0.364</v>
      </c>
      <c r="AQ333">
        <v>0</v>
      </c>
      <c r="AR333">
        <v>0.0413</v>
      </c>
      <c r="AS333">
        <v>7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3.68</v>
      </c>
      <c r="AZ333">
        <v>0.972</v>
      </c>
      <c r="BA333">
        <v>0</v>
      </c>
      <c r="BB333">
        <v>0</v>
      </c>
      <c r="BC333">
        <v>9.72</v>
      </c>
      <c r="BD333">
        <v>382</v>
      </c>
      <c r="BE333" t="b">
        <v>1</v>
      </c>
      <c r="BF333">
        <v>29.69999885559082</v>
      </c>
    </row>
    <row r="334" spans="1:58" ht="12.75">
      <c r="A334" t="s">
        <v>377</v>
      </c>
      <c r="B334" s="3" t="s">
        <v>471</v>
      </c>
      <c r="C334" s="3" t="s">
        <v>471</v>
      </c>
      <c r="D334" s="7" t="s">
        <v>471</v>
      </c>
      <c r="E334" s="5" t="s">
        <v>55</v>
      </c>
      <c r="F334" s="12">
        <v>6.5</v>
      </c>
      <c r="G334">
        <v>1.95</v>
      </c>
      <c r="H334">
        <v>10</v>
      </c>
      <c r="I334">
        <v>0</v>
      </c>
      <c r="J334">
        <v>0</v>
      </c>
      <c r="K334">
        <v>1.17</v>
      </c>
      <c r="L334">
        <v>0</v>
      </c>
      <c r="M334">
        <v>0</v>
      </c>
      <c r="N334">
        <v>0.152</v>
      </c>
      <c r="O334">
        <v>0.202</v>
      </c>
      <c r="P334">
        <v>0</v>
      </c>
      <c r="Q334">
        <v>0</v>
      </c>
      <c r="R334">
        <v>0</v>
      </c>
      <c r="S334">
        <v>0.563</v>
      </c>
      <c r="T334">
        <v>0.5625</v>
      </c>
      <c r="U334" s="9">
        <v>0</v>
      </c>
      <c r="V334">
        <v>0.194</v>
      </c>
      <c r="W334">
        <v>0</v>
      </c>
      <c r="X334">
        <v>0.182</v>
      </c>
      <c r="Y334">
        <v>0.0975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I334">
        <v>22.9</v>
      </c>
      <c r="AJ334">
        <v>5.9</v>
      </c>
      <c r="AK334">
        <v>4.59</v>
      </c>
      <c r="AL334">
        <v>3.43</v>
      </c>
      <c r="AM334">
        <v>0.133</v>
      </c>
      <c r="AN334">
        <v>0.284</v>
      </c>
      <c r="AO334">
        <v>0.137</v>
      </c>
      <c r="AP334">
        <v>0.262</v>
      </c>
      <c r="AQ334">
        <v>0</v>
      </c>
      <c r="AR334">
        <v>0.0191</v>
      </c>
      <c r="AS334">
        <v>2.76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3.46</v>
      </c>
      <c r="AZ334">
        <v>0.988</v>
      </c>
      <c r="BA334">
        <v>0</v>
      </c>
      <c r="BB334">
        <v>0</v>
      </c>
      <c r="BC334">
        <v>9.798</v>
      </c>
      <c r="BD334">
        <v>383</v>
      </c>
      <c r="BE334" t="b">
        <v>1</v>
      </c>
      <c r="BF334">
        <v>21.753225326538086</v>
      </c>
    </row>
    <row r="335" spans="1:58" ht="12.75">
      <c r="A335" t="s">
        <v>377</v>
      </c>
      <c r="B335" s="3" t="s">
        <v>398</v>
      </c>
      <c r="C335" s="3" t="s">
        <v>398</v>
      </c>
      <c r="D335" s="7" t="s">
        <v>398</v>
      </c>
      <c r="E335" s="5" t="s">
        <v>55</v>
      </c>
      <c r="F335" s="12">
        <v>25.4</v>
      </c>
      <c r="G335">
        <v>7.47</v>
      </c>
      <c r="H335">
        <v>9</v>
      </c>
      <c r="I335">
        <v>0</v>
      </c>
      <c r="J335">
        <v>0</v>
      </c>
      <c r="K335">
        <v>3.5</v>
      </c>
      <c r="L335">
        <v>0</v>
      </c>
      <c r="M335">
        <v>0</v>
      </c>
      <c r="N335">
        <v>0.45</v>
      </c>
      <c r="O335">
        <v>0.55</v>
      </c>
      <c r="P335">
        <v>0</v>
      </c>
      <c r="Q335">
        <v>0</v>
      </c>
      <c r="R335">
        <v>0</v>
      </c>
      <c r="S335">
        <v>1.25</v>
      </c>
      <c r="T335">
        <v>1.25</v>
      </c>
      <c r="U335" s="9">
        <v>0</v>
      </c>
      <c r="V335">
        <v>0.97</v>
      </c>
      <c r="W335">
        <v>0</v>
      </c>
      <c r="X335">
        <v>0.986</v>
      </c>
      <c r="Y335">
        <v>0.415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I335">
        <v>87.9</v>
      </c>
      <c r="AJ335">
        <v>23.5</v>
      </c>
      <c r="AK335">
        <v>19.5</v>
      </c>
      <c r="AL335">
        <v>3.43</v>
      </c>
      <c r="AM335">
        <v>7.57</v>
      </c>
      <c r="AN335">
        <v>5.7</v>
      </c>
      <c r="AO335">
        <v>2.99</v>
      </c>
      <c r="AP335">
        <v>1.01</v>
      </c>
      <c r="AQ335">
        <v>0</v>
      </c>
      <c r="AR335">
        <v>0.691</v>
      </c>
      <c r="AS335">
        <v>104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4.08</v>
      </c>
      <c r="AZ335">
        <v>0.77</v>
      </c>
      <c r="BA335">
        <v>0</v>
      </c>
      <c r="BB335">
        <v>0</v>
      </c>
      <c r="BC335">
        <v>8.45</v>
      </c>
      <c r="BD335">
        <v>384</v>
      </c>
      <c r="BE335" t="b">
        <v>1</v>
      </c>
      <c r="BF335">
        <v>88.12499237060547</v>
      </c>
    </row>
    <row r="336" spans="1:58" ht="12.75">
      <c r="A336" t="s">
        <v>377</v>
      </c>
      <c r="B336" s="3" t="s">
        <v>399</v>
      </c>
      <c r="C336" s="3" t="s">
        <v>399</v>
      </c>
      <c r="D336" s="7" t="s">
        <v>399</v>
      </c>
      <c r="E336" s="5" t="s">
        <v>55</v>
      </c>
      <c r="F336" s="12">
        <v>23.9</v>
      </c>
      <c r="G336">
        <v>7.02</v>
      </c>
      <c r="H336">
        <v>9</v>
      </c>
      <c r="I336">
        <v>0</v>
      </c>
      <c r="J336">
        <v>0</v>
      </c>
      <c r="K336">
        <v>3.45</v>
      </c>
      <c r="L336">
        <v>0</v>
      </c>
      <c r="M336">
        <v>0</v>
      </c>
      <c r="N336">
        <v>0.4</v>
      </c>
      <c r="O336">
        <v>0.55</v>
      </c>
      <c r="P336">
        <v>0</v>
      </c>
      <c r="Q336">
        <v>0</v>
      </c>
      <c r="R336">
        <v>0</v>
      </c>
      <c r="S336">
        <v>1.25</v>
      </c>
      <c r="T336">
        <v>1.25</v>
      </c>
      <c r="U336" s="9">
        <v>0</v>
      </c>
      <c r="V336">
        <v>0.981</v>
      </c>
      <c r="W336">
        <v>0</v>
      </c>
      <c r="X336">
        <v>1.04</v>
      </c>
      <c r="Y336">
        <v>0.39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I336">
        <v>84.9</v>
      </c>
      <c r="AJ336">
        <v>22.5</v>
      </c>
      <c r="AK336">
        <v>18.9</v>
      </c>
      <c r="AL336">
        <v>3.48</v>
      </c>
      <c r="AM336">
        <v>7.14</v>
      </c>
      <c r="AN336">
        <v>5.51</v>
      </c>
      <c r="AO336">
        <v>2.89</v>
      </c>
      <c r="AP336">
        <v>1.01</v>
      </c>
      <c r="AQ336">
        <v>0</v>
      </c>
      <c r="AR336">
        <v>0.599</v>
      </c>
      <c r="AS336">
        <v>98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4.15</v>
      </c>
      <c r="AZ336">
        <v>0.763</v>
      </c>
      <c r="BA336">
        <v>0</v>
      </c>
      <c r="BB336">
        <v>0</v>
      </c>
      <c r="BC336">
        <v>8.45</v>
      </c>
      <c r="BD336">
        <v>385</v>
      </c>
      <c r="BE336" t="b">
        <v>1</v>
      </c>
      <c r="BF336">
        <v>84.37499776482582</v>
      </c>
    </row>
    <row r="337" spans="1:58" ht="12.75">
      <c r="A337" t="s">
        <v>377</v>
      </c>
      <c r="B337" s="3" t="s">
        <v>400</v>
      </c>
      <c r="C337" s="3" t="s">
        <v>400</v>
      </c>
      <c r="D337" s="7" t="s">
        <v>400</v>
      </c>
      <c r="E337" s="5" t="s">
        <v>55</v>
      </c>
      <c r="F337" s="12">
        <v>22.8</v>
      </c>
      <c r="G337">
        <v>6.7</v>
      </c>
      <c r="H337">
        <v>8</v>
      </c>
      <c r="I337">
        <v>0</v>
      </c>
      <c r="J337">
        <v>0</v>
      </c>
      <c r="K337">
        <v>3.5</v>
      </c>
      <c r="L337">
        <v>0</v>
      </c>
      <c r="M337">
        <v>0</v>
      </c>
      <c r="N337">
        <v>0.427</v>
      </c>
      <c r="O337">
        <v>0.525</v>
      </c>
      <c r="P337">
        <v>0</v>
      </c>
      <c r="Q337">
        <v>0</v>
      </c>
      <c r="R337">
        <v>0</v>
      </c>
      <c r="S337">
        <v>1.19</v>
      </c>
      <c r="T337">
        <v>1.1875</v>
      </c>
      <c r="U337" s="9">
        <v>0</v>
      </c>
      <c r="V337">
        <v>1.01</v>
      </c>
      <c r="W337">
        <v>0</v>
      </c>
      <c r="X337">
        <v>1.04</v>
      </c>
      <c r="Y337">
        <v>0.419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I337">
        <v>63.8</v>
      </c>
      <c r="AJ337">
        <v>19.1</v>
      </c>
      <c r="AK337">
        <v>15.9</v>
      </c>
      <c r="AL337">
        <v>3.09</v>
      </c>
      <c r="AM337">
        <v>7.01</v>
      </c>
      <c r="AN337">
        <v>5.37</v>
      </c>
      <c r="AO337">
        <v>2.81</v>
      </c>
      <c r="AP337">
        <v>1.02</v>
      </c>
      <c r="AQ337">
        <v>0</v>
      </c>
      <c r="AR337">
        <v>0.572</v>
      </c>
      <c r="AS337">
        <v>75.2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3.84</v>
      </c>
      <c r="AZ337">
        <v>0.715</v>
      </c>
      <c r="BA337">
        <v>0</v>
      </c>
      <c r="BB337">
        <v>0</v>
      </c>
      <c r="BC337">
        <v>7.475</v>
      </c>
      <c r="BD337">
        <v>386</v>
      </c>
      <c r="BE337" t="b">
        <v>1</v>
      </c>
      <c r="BF337">
        <v>71.62499810258548</v>
      </c>
    </row>
    <row r="338" spans="1:58" ht="12.75">
      <c r="A338" t="s">
        <v>377</v>
      </c>
      <c r="B338" s="3" t="s">
        <v>401</v>
      </c>
      <c r="C338" s="3" t="s">
        <v>401</v>
      </c>
      <c r="D338" s="7" t="s">
        <v>401</v>
      </c>
      <c r="E338" s="5" t="s">
        <v>55</v>
      </c>
      <c r="F338" s="12">
        <v>21.4</v>
      </c>
      <c r="G338">
        <v>6.28</v>
      </c>
      <c r="H338">
        <v>8</v>
      </c>
      <c r="I338">
        <v>0</v>
      </c>
      <c r="J338">
        <v>0</v>
      </c>
      <c r="K338">
        <v>3.45</v>
      </c>
      <c r="L338">
        <v>0</v>
      </c>
      <c r="M338">
        <v>0</v>
      </c>
      <c r="N338">
        <v>0.375</v>
      </c>
      <c r="O338">
        <v>0.525</v>
      </c>
      <c r="P338">
        <v>0</v>
      </c>
      <c r="Q338">
        <v>0</v>
      </c>
      <c r="R338">
        <v>0</v>
      </c>
      <c r="S338">
        <v>1.19</v>
      </c>
      <c r="T338">
        <v>1.1875</v>
      </c>
      <c r="U338" s="9">
        <v>0</v>
      </c>
      <c r="V338">
        <v>1.02</v>
      </c>
      <c r="W338">
        <v>0</v>
      </c>
      <c r="X338">
        <v>1.09</v>
      </c>
      <c r="Y338">
        <v>0.452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I338">
        <v>61.5</v>
      </c>
      <c r="AJ338">
        <v>18.2</v>
      </c>
      <c r="AK338">
        <v>15.4</v>
      </c>
      <c r="AL338">
        <v>3.13</v>
      </c>
      <c r="AM338">
        <v>6.58</v>
      </c>
      <c r="AN338">
        <v>5.18</v>
      </c>
      <c r="AO338">
        <v>2.71</v>
      </c>
      <c r="AP338">
        <v>1.02</v>
      </c>
      <c r="AQ338">
        <v>0</v>
      </c>
      <c r="AR338">
        <v>0.495</v>
      </c>
      <c r="AS338">
        <v>70.8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3.91</v>
      </c>
      <c r="AZ338">
        <v>0.707</v>
      </c>
      <c r="BA338">
        <v>0</v>
      </c>
      <c r="BB338">
        <v>0</v>
      </c>
      <c r="BC338">
        <v>7.475</v>
      </c>
      <c r="BD338">
        <v>387</v>
      </c>
      <c r="BE338" t="b">
        <v>1</v>
      </c>
      <c r="BF338">
        <v>68.24999819199243</v>
      </c>
    </row>
    <row r="339" spans="1:58" ht="12.75">
      <c r="A339" t="s">
        <v>377</v>
      </c>
      <c r="B339" s="3" t="s">
        <v>402</v>
      </c>
      <c r="C339" s="3" t="s">
        <v>402</v>
      </c>
      <c r="D339" s="7" t="s">
        <v>402</v>
      </c>
      <c r="E339" s="5" t="s">
        <v>55</v>
      </c>
      <c r="F339" s="12">
        <v>20</v>
      </c>
      <c r="G339">
        <v>5.88</v>
      </c>
      <c r="H339">
        <v>8</v>
      </c>
      <c r="I339">
        <v>0</v>
      </c>
      <c r="J339">
        <v>0</v>
      </c>
      <c r="K339">
        <v>3.03</v>
      </c>
      <c r="L339">
        <v>0</v>
      </c>
      <c r="M339">
        <v>0</v>
      </c>
      <c r="N339">
        <v>0.4</v>
      </c>
      <c r="O339">
        <v>0.5</v>
      </c>
      <c r="P339">
        <v>0</v>
      </c>
      <c r="Q339">
        <v>0</v>
      </c>
      <c r="R339">
        <v>0</v>
      </c>
      <c r="S339">
        <v>1.13</v>
      </c>
      <c r="T339">
        <v>1.125</v>
      </c>
      <c r="U339" s="9">
        <v>0</v>
      </c>
      <c r="V339">
        <v>0.84</v>
      </c>
      <c r="W339">
        <v>0</v>
      </c>
      <c r="X339">
        <v>0.843</v>
      </c>
      <c r="Y339">
        <v>0.367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I339">
        <v>54.4</v>
      </c>
      <c r="AJ339">
        <v>16.4</v>
      </c>
      <c r="AK339">
        <v>13.6</v>
      </c>
      <c r="AL339">
        <v>3.04</v>
      </c>
      <c r="AM339">
        <v>4.42</v>
      </c>
      <c r="AN339">
        <v>3.86</v>
      </c>
      <c r="AO339">
        <v>2.02</v>
      </c>
      <c r="AP339">
        <v>0.867</v>
      </c>
      <c r="AQ339">
        <v>0</v>
      </c>
      <c r="AR339">
        <v>0.441</v>
      </c>
      <c r="AS339">
        <v>47.8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3.58</v>
      </c>
      <c r="AZ339">
        <v>0.779</v>
      </c>
      <c r="BA339">
        <v>0</v>
      </c>
      <c r="BB339">
        <v>0</v>
      </c>
      <c r="BC339">
        <v>7.5</v>
      </c>
      <c r="BD339">
        <v>388</v>
      </c>
      <c r="BE339" t="b">
        <v>1</v>
      </c>
      <c r="BF339">
        <v>61.499998370806374</v>
      </c>
    </row>
    <row r="340" spans="1:58" ht="12.75">
      <c r="A340" t="s">
        <v>377</v>
      </c>
      <c r="B340" s="3" t="s">
        <v>403</v>
      </c>
      <c r="C340" s="3" t="s">
        <v>403</v>
      </c>
      <c r="D340" s="7" t="s">
        <v>403</v>
      </c>
      <c r="E340" s="5" t="s">
        <v>55</v>
      </c>
      <c r="F340" s="12">
        <v>18.7</v>
      </c>
      <c r="G340">
        <v>5.5</v>
      </c>
      <c r="H340">
        <v>8</v>
      </c>
      <c r="I340">
        <v>0</v>
      </c>
      <c r="J340">
        <v>0</v>
      </c>
      <c r="K340">
        <v>2.98</v>
      </c>
      <c r="L340">
        <v>0</v>
      </c>
      <c r="M340">
        <v>0</v>
      </c>
      <c r="N340">
        <v>0.353</v>
      </c>
      <c r="O340">
        <v>0.5</v>
      </c>
      <c r="P340">
        <v>0</v>
      </c>
      <c r="Q340">
        <v>0</v>
      </c>
      <c r="R340">
        <v>0</v>
      </c>
      <c r="S340">
        <v>1.13</v>
      </c>
      <c r="T340">
        <v>1.125</v>
      </c>
      <c r="U340" s="9">
        <v>0</v>
      </c>
      <c r="V340">
        <v>0.849</v>
      </c>
      <c r="W340">
        <v>0</v>
      </c>
      <c r="X340">
        <v>0.889</v>
      </c>
      <c r="Y340">
        <v>0.344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I340">
        <v>52.4</v>
      </c>
      <c r="AJ340">
        <v>15.6</v>
      </c>
      <c r="AK340">
        <v>13.1</v>
      </c>
      <c r="AL340">
        <v>3.09</v>
      </c>
      <c r="AM340">
        <v>4.15</v>
      </c>
      <c r="AN340">
        <v>3.72</v>
      </c>
      <c r="AO340">
        <v>1.95</v>
      </c>
      <c r="AP340">
        <v>0.868</v>
      </c>
      <c r="AQ340">
        <v>0</v>
      </c>
      <c r="AR340">
        <v>0.38</v>
      </c>
      <c r="AS340">
        <v>45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3.65</v>
      </c>
      <c r="AZ340">
        <v>0.773</v>
      </c>
      <c r="BA340">
        <v>0</v>
      </c>
      <c r="BB340">
        <v>0</v>
      </c>
      <c r="BC340">
        <v>7.5</v>
      </c>
      <c r="BD340">
        <v>389</v>
      </c>
      <c r="BE340" t="b">
        <v>1</v>
      </c>
      <c r="BF340">
        <v>58.499998450279236</v>
      </c>
    </row>
    <row r="341" spans="1:58" ht="12.75">
      <c r="A341" t="s">
        <v>377</v>
      </c>
      <c r="B341" s="3" t="s">
        <v>404</v>
      </c>
      <c r="C341" s="3" t="s">
        <v>404</v>
      </c>
      <c r="D341" s="7" t="s">
        <v>404</v>
      </c>
      <c r="E341" s="5" t="s">
        <v>55</v>
      </c>
      <c r="F341" s="12">
        <v>8.5</v>
      </c>
      <c r="G341">
        <v>2.5</v>
      </c>
      <c r="H341">
        <v>8</v>
      </c>
      <c r="I341">
        <v>0</v>
      </c>
      <c r="J341">
        <v>0</v>
      </c>
      <c r="K341">
        <v>1.87</v>
      </c>
      <c r="L341">
        <v>0</v>
      </c>
      <c r="M341">
        <v>0</v>
      </c>
      <c r="N341">
        <v>0.179</v>
      </c>
      <c r="O341">
        <v>0.311</v>
      </c>
      <c r="P341">
        <v>0</v>
      </c>
      <c r="Q341">
        <v>0</v>
      </c>
      <c r="R341">
        <v>0</v>
      </c>
      <c r="S341">
        <v>0.813</v>
      </c>
      <c r="T341">
        <v>0.8125</v>
      </c>
      <c r="U341" s="9">
        <v>0</v>
      </c>
      <c r="V341">
        <v>0.428</v>
      </c>
      <c r="W341">
        <v>0</v>
      </c>
      <c r="X341">
        <v>0.542</v>
      </c>
      <c r="Y341">
        <v>0.156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I341">
        <v>23.3</v>
      </c>
      <c r="AJ341">
        <v>6.95</v>
      </c>
      <c r="AK341">
        <v>5.82</v>
      </c>
      <c r="AL341">
        <v>3.05</v>
      </c>
      <c r="AM341">
        <v>0.624</v>
      </c>
      <c r="AN341">
        <v>0.875</v>
      </c>
      <c r="AO341">
        <v>0.431</v>
      </c>
      <c r="AP341">
        <v>0.5</v>
      </c>
      <c r="AQ341">
        <v>0</v>
      </c>
      <c r="AR341">
        <v>0.0587</v>
      </c>
      <c r="AS341">
        <v>8.21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3.24</v>
      </c>
      <c r="AZ341">
        <v>0.91</v>
      </c>
      <c r="BA341">
        <v>0</v>
      </c>
      <c r="BB341">
        <v>0</v>
      </c>
      <c r="BC341">
        <v>7.689</v>
      </c>
      <c r="BD341">
        <v>390</v>
      </c>
      <c r="BE341" t="b">
        <v>1</v>
      </c>
      <c r="BF341">
        <v>26.06249930957953</v>
      </c>
    </row>
    <row r="342" spans="2:21" ht="12.75">
      <c r="B342" s="3"/>
      <c r="C342" s="3"/>
      <c r="D342" s="7"/>
      <c r="E342" s="5"/>
      <c r="U342" s="9"/>
    </row>
    <row r="343" spans="2:21" ht="12.75">
      <c r="B343" s="3"/>
      <c r="C343" s="3"/>
      <c r="D343" s="7"/>
      <c r="E343" s="5"/>
      <c r="U343" s="9"/>
    </row>
    <row r="344" spans="2:21" ht="12.75">
      <c r="B344" s="3"/>
      <c r="C344" s="3"/>
      <c r="D344" s="7"/>
      <c r="E344" s="5"/>
      <c r="U344" s="9"/>
    </row>
    <row r="345" spans="2:21" ht="12.75">
      <c r="B345" s="3"/>
      <c r="C345" s="3"/>
      <c r="D345" s="7"/>
      <c r="E345" s="5"/>
      <c r="U345" s="9"/>
    </row>
    <row r="346" spans="2:21" ht="12.75">
      <c r="B346" s="3"/>
      <c r="C346" s="3"/>
      <c r="D346" s="7"/>
      <c r="E346" s="5"/>
      <c r="U346" s="9"/>
    </row>
    <row r="347" spans="2:21" ht="12.75">
      <c r="B347" s="3"/>
      <c r="C347" s="3"/>
      <c r="D347" s="7"/>
      <c r="E347" s="5"/>
      <c r="U347" s="9"/>
    </row>
    <row r="348" spans="2:21" ht="12.75">
      <c r="B348" s="3"/>
      <c r="C348" s="3"/>
      <c r="D348" s="7"/>
      <c r="E348" s="5"/>
      <c r="U348" s="9"/>
    </row>
    <row r="349" spans="2:21" ht="12.75">
      <c r="B349" s="3"/>
      <c r="C349" s="3"/>
      <c r="D349" s="7"/>
      <c r="E349" s="5"/>
      <c r="U349" s="9"/>
    </row>
    <row r="350" spans="2:21" ht="12.75">
      <c r="B350" s="3"/>
      <c r="C350" s="3"/>
      <c r="D350" s="7"/>
      <c r="E350" s="5"/>
      <c r="U350" s="9"/>
    </row>
    <row r="351" spans="2:21" ht="12.75">
      <c r="B351" s="3"/>
      <c r="C351" s="3"/>
      <c r="D351" s="7"/>
      <c r="E351" s="5"/>
      <c r="U351" s="9"/>
    </row>
    <row r="352" spans="2:21" ht="12.75">
      <c r="B352" s="3"/>
      <c r="C352" s="3"/>
      <c r="D352" s="7"/>
      <c r="E352" s="5"/>
      <c r="U352" s="9"/>
    </row>
    <row r="353" spans="2:21" ht="12.75">
      <c r="B353" s="3"/>
      <c r="C353" s="3"/>
      <c r="D353" s="7"/>
      <c r="E353" s="5"/>
      <c r="U353" s="9"/>
    </row>
    <row r="354" spans="2:21" ht="12.75">
      <c r="B354" s="3"/>
      <c r="C354" s="3"/>
      <c r="D354" s="7"/>
      <c r="E354" s="5"/>
      <c r="U354" s="9"/>
    </row>
    <row r="355" spans="2:21" ht="12.75">
      <c r="B355" s="3"/>
      <c r="C355" s="3"/>
      <c r="D355" s="7"/>
      <c r="E355" s="5"/>
      <c r="U355" s="9"/>
    </row>
    <row r="356" spans="2:21" ht="12.75">
      <c r="B356" s="3"/>
      <c r="C356" s="3"/>
      <c r="D356" s="7"/>
      <c r="E356" s="5"/>
      <c r="U356" s="9"/>
    </row>
    <row r="357" spans="2:21" ht="12.75">
      <c r="B357" s="3"/>
      <c r="C357" s="3"/>
      <c r="D357" s="7"/>
      <c r="E357" s="5"/>
      <c r="U357" s="9"/>
    </row>
    <row r="358" spans="2:21" ht="12.75">
      <c r="B358" s="3"/>
      <c r="C358" s="3"/>
      <c r="D358" s="7"/>
      <c r="E358" s="5"/>
      <c r="U358" s="9"/>
    </row>
    <row r="359" spans="2:21" ht="12.75">
      <c r="B359" s="3"/>
      <c r="C359" s="3"/>
      <c r="D359" s="7"/>
      <c r="E359" s="5"/>
      <c r="U359" s="9"/>
    </row>
    <row r="360" spans="2:21" ht="12.75">
      <c r="B360" s="3"/>
      <c r="C360" s="3"/>
      <c r="D360" s="7"/>
      <c r="E360" s="5"/>
      <c r="U360" s="9"/>
    </row>
    <row r="361" spans="2:21" ht="12.75">
      <c r="B361" s="3"/>
      <c r="C361" s="3"/>
      <c r="D361" s="7"/>
      <c r="E361" s="5"/>
      <c r="U361" s="9"/>
    </row>
    <row r="362" spans="2:21" ht="12.75">
      <c r="B362" s="3"/>
      <c r="C362" s="3"/>
      <c r="D362" s="7"/>
      <c r="E362" s="5"/>
      <c r="U362" s="9"/>
    </row>
    <row r="363" spans="2:21" ht="12.75">
      <c r="B363" s="3"/>
      <c r="C363" s="3"/>
      <c r="D363" s="7"/>
      <c r="E363" s="5"/>
      <c r="U363" s="9"/>
    </row>
    <row r="364" spans="2:21" ht="12.75">
      <c r="B364" s="3"/>
      <c r="C364" s="3"/>
      <c r="D364" s="7"/>
      <c r="E364" s="5"/>
      <c r="U364" s="9"/>
    </row>
    <row r="365" spans="2:21" ht="12.75">
      <c r="B365" s="3"/>
      <c r="C365" s="3"/>
      <c r="D365" s="7"/>
      <c r="E365" s="5"/>
      <c r="U365" s="9"/>
    </row>
    <row r="366" spans="2:21" ht="12.75">
      <c r="B366" s="3"/>
      <c r="C366" s="3"/>
      <c r="D366" s="7"/>
      <c r="E366" s="5"/>
      <c r="U366" s="9"/>
    </row>
    <row r="367" spans="2:21" ht="12.75">
      <c r="B367" s="3"/>
      <c r="C367" s="3"/>
      <c r="D367" s="7"/>
      <c r="E367" s="5"/>
      <c r="U367" s="9"/>
    </row>
    <row r="368" spans="2:21" ht="12.75">
      <c r="B368" s="3"/>
      <c r="C368" s="3"/>
      <c r="D368" s="7"/>
      <c r="E368" s="5"/>
      <c r="U368" s="9"/>
    </row>
    <row r="369" spans="2:21" ht="12.75">
      <c r="B369" s="3"/>
      <c r="C369" s="3"/>
      <c r="D369" s="7"/>
      <c r="E369" s="5"/>
      <c r="U369" s="9"/>
    </row>
    <row r="370" spans="2:21" ht="12.75">
      <c r="B370" s="3"/>
      <c r="C370" s="3"/>
      <c r="D370" s="7"/>
      <c r="E370" s="5"/>
      <c r="U370" s="9"/>
    </row>
    <row r="371" spans="2:21" ht="12.75">
      <c r="B371" s="3"/>
      <c r="C371" s="3"/>
      <c r="D371" s="7"/>
      <c r="E371" s="5"/>
      <c r="U371" s="9"/>
    </row>
    <row r="372" spans="2:21" ht="12.75">
      <c r="B372" s="3"/>
      <c r="C372" s="3"/>
      <c r="D372" s="7"/>
      <c r="E372" s="5"/>
      <c r="U372" s="9"/>
    </row>
    <row r="373" spans="2:21" ht="12.75">
      <c r="B373" s="3"/>
      <c r="C373" s="3"/>
      <c r="D373" s="7"/>
      <c r="E373" s="5"/>
      <c r="U373" s="9"/>
    </row>
    <row r="374" spans="2:21" ht="12.75">
      <c r="B374" s="3"/>
      <c r="C374" s="3"/>
      <c r="D374" s="7"/>
      <c r="E374" s="5"/>
      <c r="U374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2007-01-05T14:28:48Z</cp:lastPrinted>
  <dcterms:created xsi:type="dcterms:W3CDTF">2004-01-11T19:08:38Z</dcterms:created>
  <dcterms:modified xsi:type="dcterms:W3CDTF">2009-08-19T16:35:07Z</dcterms:modified>
  <cp:category/>
  <cp:version/>
  <cp:contentType/>
  <cp:contentStatus/>
</cp:coreProperties>
</file>